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3\"/>
    </mc:Choice>
  </mc:AlternateContent>
  <xr:revisionPtr revIDLastSave="0" documentId="13_ncr:1_{22E9DCC9-2841-4F6D-956F-D5B7A6A6F912}" xr6:coauthVersionLast="47" xr6:coauthVersionMax="47" xr10:uidLastSave="{00000000-0000-0000-0000-000000000000}"/>
  <bookViews>
    <workbookView xWindow="-120" yWindow="-120" windowWidth="20730" windowHeight="11160" tabRatio="865" xr2:uid="{00000000-000D-0000-FFFF-FFFF00000000}"/>
  </bookViews>
  <sheets>
    <sheet name="1 Hidalgo" sheetId="1" r:id="rId1"/>
    <sheet name="2 Hidalgo" sheetId="2" r:id="rId2"/>
    <sheet name="Fam de Hidalgo" sheetId="3" r:id="rId3"/>
    <sheet name="1 Cuauhtemoc" sheetId="4" r:id="rId4"/>
    <sheet name="2 Cuauhtemoc" sheetId="5" r:id="rId5"/>
    <sheet name="Fam de Cuauhtemoc" sheetId="6" r:id="rId6"/>
    <sheet name="CYF JUAREZ" sheetId="7" r:id="rId7"/>
    <sheet name="1 LARD Y URIBE" sheetId="8" r:id="rId8"/>
    <sheet name="2 LARD Y URIBE " sheetId="9" r:id="rId9"/>
    <sheet name="FAM LARD Y URIBE" sheetId="10" r:id="rId10"/>
    <sheet name="MORELOS" sheetId="11" r:id="rId11"/>
    <sheet name="OCAMPO" sheetId="12" r:id="rId12"/>
    <sheet name="XICOHTÉNCATL" sheetId="13" r:id="rId13"/>
    <sheet name="CIVIL ZAR" sheetId="14" r:id="rId14"/>
    <sheet name="FAM DE ZARAGOZA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5" l="1"/>
  <c r="I24" i="15" s="1"/>
  <c r="G24" i="15"/>
  <c r="F24" i="15"/>
  <c r="E24" i="15"/>
  <c r="D24" i="15"/>
  <c r="C24" i="15"/>
  <c r="B24" i="15"/>
  <c r="H23" i="15"/>
  <c r="I23" i="15" s="1"/>
  <c r="G23" i="15"/>
  <c r="F23" i="15"/>
  <c r="E23" i="15"/>
  <c r="D23" i="15"/>
  <c r="C23" i="15"/>
  <c r="B23" i="15"/>
  <c r="H22" i="15"/>
  <c r="G22" i="15"/>
  <c r="F22" i="15"/>
  <c r="E22" i="15"/>
  <c r="D22" i="15"/>
  <c r="C22" i="15"/>
  <c r="B22" i="15"/>
  <c r="H21" i="15"/>
  <c r="G21" i="15"/>
  <c r="F21" i="15"/>
  <c r="E21" i="15"/>
  <c r="D21" i="15"/>
  <c r="C21" i="15"/>
  <c r="B21" i="15"/>
  <c r="H20" i="15"/>
  <c r="G20" i="15"/>
  <c r="F20" i="15"/>
  <c r="E20" i="15"/>
  <c r="D20" i="15"/>
  <c r="C20" i="15"/>
  <c r="B20" i="15"/>
  <c r="H19" i="15"/>
  <c r="G19" i="15"/>
  <c r="F19" i="15"/>
  <c r="E19" i="15"/>
  <c r="D19" i="15"/>
  <c r="C19" i="15"/>
  <c r="B19" i="15"/>
  <c r="H18" i="15"/>
  <c r="G18" i="15"/>
  <c r="F18" i="15"/>
  <c r="E18" i="15"/>
  <c r="D18" i="15"/>
  <c r="C18" i="15"/>
  <c r="B18" i="15"/>
  <c r="H17" i="15"/>
  <c r="G17" i="15"/>
  <c r="F17" i="15"/>
  <c r="E17" i="15"/>
  <c r="D17" i="15"/>
  <c r="C17" i="15"/>
  <c r="B17" i="15"/>
  <c r="H16" i="15"/>
  <c r="G16" i="15"/>
  <c r="F16" i="15"/>
  <c r="E16" i="15"/>
  <c r="D16" i="15"/>
  <c r="C16" i="15"/>
  <c r="B16" i="15"/>
  <c r="H15" i="15"/>
  <c r="G15" i="15"/>
  <c r="F15" i="15"/>
  <c r="E15" i="15"/>
  <c r="D15" i="15"/>
  <c r="C15" i="15"/>
  <c r="B15" i="15"/>
  <c r="H14" i="15"/>
  <c r="G14" i="15"/>
  <c r="F14" i="15"/>
  <c r="E14" i="15"/>
  <c r="D14" i="15"/>
  <c r="C14" i="15"/>
  <c r="B14" i="15"/>
  <c r="H13" i="15"/>
  <c r="G13" i="15"/>
  <c r="F13" i="15"/>
  <c r="E13" i="15"/>
  <c r="D13" i="15"/>
  <c r="C13" i="15"/>
  <c r="B13" i="15"/>
  <c r="H12" i="15"/>
  <c r="G12" i="15"/>
  <c r="F12" i="15"/>
  <c r="E12" i="15"/>
  <c r="D12" i="15"/>
  <c r="C12" i="15"/>
  <c r="B12" i="15"/>
  <c r="H11" i="15"/>
  <c r="G11" i="15"/>
  <c r="F11" i="15"/>
  <c r="E11" i="15"/>
  <c r="D11" i="15"/>
  <c r="C11" i="15"/>
  <c r="B11" i="15"/>
  <c r="H10" i="15"/>
  <c r="G10" i="15"/>
  <c r="F10" i="15"/>
  <c r="E10" i="15"/>
  <c r="D10" i="15"/>
  <c r="C10" i="15"/>
  <c r="B10" i="15"/>
  <c r="H9" i="15"/>
  <c r="G9" i="15"/>
  <c r="F9" i="15"/>
  <c r="E9" i="15"/>
  <c r="D9" i="15"/>
  <c r="C9" i="15"/>
  <c r="B9" i="15"/>
  <c r="H8" i="15"/>
  <c r="G8" i="15"/>
  <c r="F8" i="15"/>
  <c r="E8" i="15"/>
  <c r="D8" i="15"/>
  <c r="C8" i="15"/>
  <c r="B8" i="15"/>
  <c r="H7" i="15"/>
  <c r="G7" i="15"/>
  <c r="F7" i="15"/>
  <c r="E7" i="15"/>
  <c r="D7" i="15"/>
  <c r="C7" i="15"/>
  <c r="B7" i="15"/>
  <c r="H6" i="15"/>
  <c r="G6" i="15"/>
  <c r="F6" i="15"/>
  <c r="E6" i="15"/>
  <c r="D6" i="15"/>
  <c r="C6" i="15"/>
  <c r="B6" i="15"/>
  <c r="H5" i="15"/>
  <c r="G5" i="15"/>
  <c r="F5" i="15"/>
  <c r="E5" i="15"/>
  <c r="D5" i="15"/>
  <c r="C5" i="15"/>
  <c r="B5" i="15"/>
  <c r="G4" i="15"/>
  <c r="F4" i="15"/>
  <c r="E4" i="15"/>
  <c r="D4" i="15"/>
  <c r="C4" i="15"/>
  <c r="B4" i="15"/>
  <c r="N24" i="14"/>
  <c r="O24" i="14" s="1"/>
  <c r="M24" i="14"/>
  <c r="L24" i="14"/>
  <c r="K24" i="14"/>
  <c r="J24" i="14"/>
  <c r="I24" i="14"/>
  <c r="H24" i="14"/>
  <c r="F24" i="14"/>
  <c r="G24" i="14" s="1"/>
  <c r="E24" i="14"/>
  <c r="D24" i="14"/>
  <c r="C24" i="14"/>
  <c r="B24" i="14"/>
  <c r="N23" i="14"/>
  <c r="O23" i="14" s="1"/>
  <c r="M23" i="14"/>
  <c r="L23" i="14"/>
  <c r="K23" i="14"/>
  <c r="J23" i="14"/>
  <c r="I23" i="14"/>
  <c r="H23" i="14"/>
  <c r="F23" i="14"/>
  <c r="G23" i="14" s="1"/>
  <c r="E23" i="14"/>
  <c r="D23" i="14"/>
  <c r="C23" i="14"/>
  <c r="B23" i="14"/>
  <c r="N22" i="14"/>
  <c r="M22" i="14"/>
  <c r="L22" i="14"/>
  <c r="K22" i="14"/>
  <c r="J22" i="14"/>
  <c r="I22" i="14"/>
  <c r="H22" i="14"/>
  <c r="F22" i="14"/>
  <c r="E22" i="14"/>
  <c r="D22" i="14"/>
  <c r="C22" i="14"/>
  <c r="B22" i="14"/>
  <c r="N21" i="14"/>
  <c r="M21" i="14"/>
  <c r="L21" i="14"/>
  <c r="K21" i="14"/>
  <c r="J21" i="14"/>
  <c r="I21" i="14"/>
  <c r="H21" i="14"/>
  <c r="F21" i="14"/>
  <c r="E21" i="14"/>
  <c r="D21" i="14"/>
  <c r="C21" i="14"/>
  <c r="B21" i="14"/>
  <c r="N20" i="14"/>
  <c r="M20" i="14"/>
  <c r="L20" i="14"/>
  <c r="K20" i="14"/>
  <c r="J20" i="14"/>
  <c r="I20" i="14"/>
  <c r="H20" i="14"/>
  <c r="F20" i="14"/>
  <c r="E20" i="14"/>
  <c r="D20" i="14"/>
  <c r="C20" i="14"/>
  <c r="B20" i="14"/>
  <c r="N19" i="14"/>
  <c r="M19" i="14"/>
  <c r="L19" i="14"/>
  <c r="K19" i="14"/>
  <c r="J19" i="14"/>
  <c r="I19" i="14"/>
  <c r="H19" i="14"/>
  <c r="F19" i="14"/>
  <c r="E19" i="14"/>
  <c r="D19" i="14"/>
  <c r="C19" i="14"/>
  <c r="B19" i="14"/>
  <c r="N18" i="14"/>
  <c r="M18" i="14"/>
  <c r="L18" i="14"/>
  <c r="K18" i="14"/>
  <c r="J18" i="14"/>
  <c r="I18" i="14"/>
  <c r="H18" i="14"/>
  <c r="F18" i="14"/>
  <c r="E18" i="14"/>
  <c r="D18" i="14"/>
  <c r="C18" i="14"/>
  <c r="B18" i="14"/>
  <c r="N17" i="14"/>
  <c r="M17" i="14"/>
  <c r="L17" i="14"/>
  <c r="K17" i="14"/>
  <c r="J17" i="14"/>
  <c r="I17" i="14"/>
  <c r="H17" i="14"/>
  <c r="F17" i="14"/>
  <c r="E17" i="14"/>
  <c r="D17" i="14"/>
  <c r="C17" i="14"/>
  <c r="B17" i="14"/>
  <c r="N16" i="14"/>
  <c r="M16" i="14"/>
  <c r="L16" i="14"/>
  <c r="K16" i="14"/>
  <c r="J16" i="14"/>
  <c r="I16" i="14"/>
  <c r="H16" i="14"/>
  <c r="F16" i="14"/>
  <c r="E16" i="14"/>
  <c r="D16" i="14"/>
  <c r="C16" i="14"/>
  <c r="B16" i="14"/>
  <c r="N15" i="14"/>
  <c r="M15" i="14"/>
  <c r="L15" i="14"/>
  <c r="K15" i="14"/>
  <c r="J15" i="14"/>
  <c r="I15" i="14"/>
  <c r="H15" i="14"/>
  <c r="F15" i="14"/>
  <c r="E15" i="14"/>
  <c r="D15" i="14"/>
  <c r="C15" i="14"/>
  <c r="B15" i="14"/>
  <c r="N14" i="14"/>
  <c r="M14" i="14"/>
  <c r="L14" i="14"/>
  <c r="K14" i="14"/>
  <c r="J14" i="14"/>
  <c r="I14" i="14"/>
  <c r="H14" i="14"/>
  <c r="F14" i="14"/>
  <c r="E14" i="14"/>
  <c r="D14" i="14"/>
  <c r="C14" i="14"/>
  <c r="B14" i="14"/>
  <c r="N13" i="14"/>
  <c r="M13" i="14"/>
  <c r="L13" i="14"/>
  <c r="K13" i="14"/>
  <c r="J13" i="14"/>
  <c r="I13" i="14"/>
  <c r="H13" i="14"/>
  <c r="F13" i="14"/>
  <c r="E13" i="14"/>
  <c r="D13" i="14"/>
  <c r="C13" i="14"/>
  <c r="B13" i="14"/>
  <c r="N12" i="14"/>
  <c r="M12" i="14"/>
  <c r="L12" i="14"/>
  <c r="K12" i="14"/>
  <c r="J12" i="14"/>
  <c r="I12" i="14"/>
  <c r="H12" i="14"/>
  <c r="F12" i="14"/>
  <c r="E12" i="14"/>
  <c r="D12" i="14"/>
  <c r="C12" i="14"/>
  <c r="B12" i="14"/>
  <c r="N11" i="14"/>
  <c r="M11" i="14"/>
  <c r="L11" i="14"/>
  <c r="K11" i="14"/>
  <c r="J11" i="14"/>
  <c r="I11" i="14"/>
  <c r="H11" i="14"/>
  <c r="F11" i="14"/>
  <c r="E11" i="14"/>
  <c r="D11" i="14"/>
  <c r="C11" i="14"/>
  <c r="B11" i="14"/>
  <c r="N10" i="14"/>
  <c r="M10" i="14"/>
  <c r="L10" i="14"/>
  <c r="K10" i="14"/>
  <c r="J10" i="14"/>
  <c r="I10" i="14"/>
  <c r="H10" i="14"/>
  <c r="F10" i="14"/>
  <c r="E10" i="14"/>
  <c r="D10" i="14"/>
  <c r="C10" i="14"/>
  <c r="B10" i="14"/>
  <c r="N9" i="14"/>
  <c r="M9" i="14"/>
  <c r="L9" i="14"/>
  <c r="K9" i="14"/>
  <c r="J9" i="14"/>
  <c r="I9" i="14"/>
  <c r="H9" i="14"/>
  <c r="F9" i="14"/>
  <c r="E9" i="14"/>
  <c r="D9" i="14"/>
  <c r="C9" i="14"/>
  <c r="B9" i="14"/>
  <c r="N8" i="14"/>
  <c r="M8" i="14"/>
  <c r="L8" i="14"/>
  <c r="K8" i="14"/>
  <c r="J8" i="14"/>
  <c r="I8" i="14"/>
  <c r="H8" i="14"/>
  <c r="F8" i="14"/>
  <c r="E8" i="14"/>
  <c r="D8" i="14"/>
  <c r="C8" i="14"/>
  <c r="B8" i="14"/>
  <c r="N7" i="14"/>
  <c r="M7" i="14"/>
  <c r="L7" i="14"/>
  <c r="K7" i="14"/>
  <c r="J7" i="14"/>
  <c r="I7" i="14"/>
  <c r="H7" i="14"/>
  <c r="F7" i="14"/>
  <c r="E7" i="14"/>
  <c r="D7" i="14"/>
  <c r="C7" i="14"/>
  <c r="B7" i="14"/>
  <c r="N6" i="14"/>
  <c r="M6" i="14"/>
  <c r="L6" i="14"/>
  <c r="K6" i="14"/>
  <c r="J6" i="14"/>
  <c r="I6" i="14"/>
  <c r="H6" i="14"/>
  <c r="F6" i="14"/>
  <c r="E6" i="14"/>
  <c r="D6" i="14"/>
  <c r="C6" i="14"/>
  <c r="B6" i="14"/>
  <c r="N5" i="14"/>
  <c r="M5" i="14"/>
  <c r="L5" i="14"/>
  <c r="K5" i="14"/>
  <c r="J5" i="14"/>
  <c r="I5" i="14"/>
  <c r="H5" i="14"/>
  <c r="F5" i="14"/>
  <c r="E5" i="14"/>
  <c r="D5" i="14"/>
  <c r="C5" i="14"/>
  <c r="B5" i="14"/>
  <c r="N4" i="14"/>
  <c r="M4" i="14"/>
  <c r="L4" i="14"/>
  <c r="K4" i="14"/>
  <c r="J4" i="14"/>
  <c r="I4" i="14"/>
  <c r="H4" i="14"/>
  <c r="F4" i="14"/>
  <c r="E4" i="14"/>
  <c r="D4" i="14"/>
  <c r="C4" i="14"/>
  <c r="B4" i="14"/>
  <c r="N24" i="13"/>
  <c r="N23" i="13"/>
  <c r="N24" i="12"/>
  <c r="N23" i="12"/>
  <c r="N24" i="11"/>
  <c r="N23" i="11"/>
  <c r="N24" i="9"/>
  <c r="O24" i="9" s="1"/>
  <c r="N23" i="9"/>
  <c r="O23" i="9" s="1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24" i="8"/>
  <c r="O24" i="8" s="1"/>
  <c r="N23" i="8"/>
  <c r="O23" i="8" s="1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24" i="7"/>
  <c r="N23" i="7"/>
  <c r="N24" i="6"/>
  <c r="N23" i="6"/>
  <c r="I9" i="15" l="1"/>
  <c r="I13" i="15"/>
  <c r="I17" i="15"/>
  <c r="I21" i="15"/>
  <c r="G5" i="14"/>
  <c r="O5" i="14" s="1"/>
  <c r="G7" i="14"/>
  <c r="O7" i="14" s="1"/>
  <c r="G19" i="14"/>
  <c r="O19" i="14" s="1"/>
  <c r="I4" i="15"/>
  <c r="G8" i="14"/>
  <c r="O8" i="14" s="1"/>
  <c r="G10" i="14"/>
  <c r="O10" i="14" s="1"/>
  <c r="G12" i="14"/>
  <c r="O12" i="14" s="1"/>
  <c r="G13" i="14"/>
  <c r="O13" i="14" s="1"/>
  <c r="I16" i="15"/>
  <c r="I7" i="15"/>
  <c r="I11" i="15"/>
  <c r="I15" i="15"/>
  <c r="I19" i="15"/>
  <c r="I8" i="15"/>
  <c r="I12" i="15"/>
  <c r="I20" i="15"/>
  <c r="I5" i="15"/>
  <c r="I6" i="15"/>
  <c r="I10" i="15"/>
  <c r="I14" i="15"/>
  <c r="I18" i="15"/>
  <c r="I22" i="15"/>
  <c r="G9" i="14"/>
  <c r="O9" i="14" s="1"/>
  <c r="G11" i="14"/>
  <c r="O11" i="14" s="1"/>
  <c r="G14" i="14"/>
  <c r="O14" i="14" s="1"/>
  <c r="G16" i="14"/>
  <c r="O16" i="14" s="1"/>
  <c r="G18" i="14"/>
  <c r="O18" i="14" s="1"/>
  <c r="G15" i="14"/>
  <c r="O15" i="14" s="1"/>
  <c r="G17" i="14"/>
  <c r="O17" i="14" s="1"/>
  <c r="G20" i="14"/>
  <c r="O20" i="14" s="1"/>
  <c r="G22" i="14"/>
  <c r="O22" i="14" s="1"/>
  <c r="G4" i="14"/>
  <c r="O4" i="14" s="1"/>
  <c r="G6" i="14"/>
  <c r="O6" i="14" s="1"/>
  <c r="G21" i="14"/>
  <c r="O21" i="14" s="1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4" i="11"/>
  <c r="N7" i="11"/>
  <c r="N8" i="11"/>
  <c r="N9" i="11"/>
  <c r="N10" i="11"/>
  <c r="N11" i="11"/>
  <c r="N13" i="11"/>
  <c r="N14" i="11"/>
  <c r="N15" i="11"/>
  <c r="N17" i="11"/>
  <c r="N18" i="11"/>
  <c r="N19" i="11"/>
  <c r="N20" i="11"/>
  <c r="N22" i="11"/>
  <c r="N5" i="11"/>
  <c r="N6" i="11"/>
  <c r="N12" i="11"/>
  <c r="N16" i="11"/>
  <c r="N21" i="11"/>
  <c r="O4" i="9"/>
  <c r="O6" i="9"/>
  <c r="O8" i="9"/>
  <c r="O14" i="9"/>
  <c r="O16" i="9"/>
  <c r="O18" i="9"/>
  <c r="O20" i="9"/>
  <c r="O22" i="9"/>
  <c r="O10" i="9"/>
  <c r="O12" i="9"/>
  <c r="O7" i="9"/>
  <c r="O11" i="9"/>
  <c r="O15" i="9"/>
  <c r="O19" i="9"/>
  <c r="O5" i="9"/>
  <c r="O9" i="9"/>
  <c r="O13" i="9"/>
  <c r="O17" i="9"/>
  <c r="O21" i="9"/>
  <c r="O4" i="8"/>
  <c r="O12" i="8"/>
  <c r="O16" i="8"/>
  <c r="O20" i="8"/>
  <c r="O7" i="8"/>
  <c r="O11" i="8"/>
  <c r="O13" i="8"/>
  <c r="O15" i="8"/>
  <c r="O17" i="8"/>
  <c r="O19" i="8"/>
  <c r="O21" i="8"/>
  <c r="O5" i="8"/>
  <c r="O9" i="8"/>
  <c r="O6" i="8"/>
  <c r="O10" i="8"/>
  <c r="O14" i="8"/>
  <c r="O18" i="8"/>
  <c r="O22" i="8"/>
  <c r="O8" i="8"/>
  <c r="N4" i="7"/>
  <c r="N6" i="7"/>
  <c r="N7" i="7"/>
  <c r="N8" i="7"/>
  <c r="N11" i="7"/>
  <c r="N12" i="7"/>
  <c r="N16" i="7"/>
  <c r="N17" i="7"/>
  <c r="N18" i="7"/>
  <c r="N19" i="7"/>
  <c r="N20" i="7"/>
  <c r="N22" i="7"/>
  <c r="N9" i="7"/>
  <c r="N10" i="7"/>
  <c r="N13" i="7"/>
  <c r="N14" i="7"/>
  <c r="N15" i="7"/>
  <c r="N5" i="7"/>
  <c r="N21" i="7"/>
  <c r="N4" i="6"/>
  <c r="N6" i="6"/>
  <c r="N8" i="6"/>
  <c r="N9" i="6"/>
  <c r="N10" i="6"/>
  <c r="N13" i="6"/>
  <c r="N14" i="6"/>
  <c r="N18" i="6"/>
  <c r="N19" i="6"/>
  <c r="N20" i="6"/>
  <c r="N22" i="6"/>
  <c r="N7" i="6"/>
  <c r="N11" i="6"/>
  <c r="N12" i="6"/>
  <c r="N15" i="6"/>
  <c r="N16" i="6"/>
  <c r="N17" i="6"/>
  <c r="N5" i="6"/>
  <c r="N21" i="6"/>
  <c r="N24" i="5"/>
  <c r="N23" i="5"/>
  <c r="N24" i="4"/>
  <c r="N23" i="4"/>
  <c r="N24" i="3"/>
  <c r="N23" i="3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4" i="1"/>
  <c r="N23" i="1"/>
  <c r="N5" i="5" l="1"/>
  <c r="N6" i="5"/>
  <c r="N11" i="5"/>
  <c r="N14" i="5"/>
  <c r="N16" i="5"/>
  <c r="N20" i="5"/>
  <c r="N22" i="5"/>
  <c r="N13" i="5"/>
  <c r="N15" i="5"/>
  <c r="N18" i="5"/>
  <c r="N21" i="5"/>
  <c r="N4" i="5"/>
  <c r="N7" i="5"/>
  <c r="N12" i="5"/>
  <c r="N17" i="5"/>
  <c r="N19" i="5"/>
  <c r="N8" i="5"/>
  <c r="N9" i="5"/>
  <c r="N10" i="5"/>
  <c r="N4" i="4"/>
  <c r="N5" i="4"/>
  <c r="N6" i="4"/>
  <c r="N10" i="4"/>
  <c r="N11" i="4"/>
  <c r="N13" i="4"/>
  <c r="N14" i="4"/>
  <c r="N15" i="4"/>
  <c r="N17" i="4"/>
  <c r="N18" i="4"/>
  <c r="N20" i="4"/>
  <c r="N21" i="4"/>
  <c r="N22" i="4"/>
  <c r="N16" i="4"/>
  <c r="N7" i="4"/>
  <c r="N9" i="4"/>
  <c r="N19" i="4"/>
  <c r="N12" i="4"/>
  <c r="N8" i="4"/>
  <c r="N4" i="3"/>
  <c r="N5" i="3"/>
  <c r="N6" i="3"/>
  <c r="N8" i="3"/>
  <c r="N9" i="3"/>
  <c r="N10" i="3"/>
  <c r="N12" i="3"/>
  <c r="N13" i="3"/>
  <c r="N14" i="3"/>
  <c r="N15" i="3"/>
  <c r="N16" i="3"/>
  <c r="N17" i="3"/>
  <c r="N18" i="3"/>
  <c r="N20" i="3"/>
  <c r="N21" i="3"/>
  <c r="N22" i="3"/>
  <c r="N11" i="3"/>
  <c r="N7" i="3"/>
  <c r="N19" i="3"/>
  <c r="N4" i="1"/>
  <c r="N6" i="1"/>
  <c r="N8" i="1"/>
  <c r="N10" i="1"/>
  <c r="N12" i="1"/>
  <c r="N14" i="1"/>
  <c r="N16" i="1"/>
  <c r="N18" i="1"/>
  <c r="N20" i="1"/>
  <c r="N22" i="1"/>
  <c r="N13" i="1"/>
  <c r="N17" i="1"/>
  <c r="N7" i="1"/>
  <c r="N9" i="1"/>
  <c r="N19" i="1"/>
  <c r="N21" i="1"/>
  <c r="N5" i="1"/>
  <c r="N11" i="1"/>
  <c r="N15" i="1"/>
</calcChain>
</file>

<file path=xl/sharedStrings.xml><?xml version="1.0" encoding="utf-8"?>
<sst xmlns="http://schemas.openxmlformats.org/spreadsheetml/2006/main" count="568" uniqueCount="61">
  <si>
    <t>ACTIVIDADES</t>
  </si>
  <si>
    <t>Total</t>
  </si>
  <si>
    <t>JUZGADO DE NUEVA CREACIÓN</t>
  </si>
  <si>
    <t>Actividades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</si>
  <si>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</si>
  <si>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</si>
  <si>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</si>
  <si>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</si>
  <si>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</si>
  <si>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</si>
  <si>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</si>
  <si>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</si>
  <si>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</si>
  <si>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</si>
  <si>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</si>
  <si>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</si>
  <si>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1.- Juicios Civiles radicados</t>
  </si>
  <si>
    <t>2.- Juicios Familiares radicados</t>
  </si>
  <si>
    <t>3.- Juicios Mercantiles radicados</t>
  </si>
  <si>
    <t>4.- Exhortos recibidos</t>
  </si>
  <si>
    <t xml:space="preserve">5.- Exhortos girados </t>
  </si>
  <si>
    <t>6.- Requisitorias</t>
  </si>
  <si>
    <t>7.- Promociones y oficios recibidos</t>
  </si>
  <si>
    <t>8.- Caducidades decretadas</t>
  </si>
  <si>
    <t>9.- Sentencias Interlocutorias</t>
  </si>
  <si>
    <t>10.- Sentencias Definitivas</t>
  </si>
  <si>
    <t>a).- Sentencias Absolutoras</t>
  </si>
  <si>
    <t>b).-Sentencias Condenatorias</t>
  </si>
  <si>
    <t>11.- Apelaciones interpuestas</t>
  </si>
  <si>
    <t>12.- Oficios Girados</t>
  </si>
  <si>
    <t>13.-Amparos interpuestos</t>
  </si>
  <si>
    <t>14.- Amparos concedidos para efectos</t>
  </si>
  <si>
    <t>15.- Amparos concedidos de fondo</t>
  </si>
  <si>
    <t>16.- Amparos sobreseídos</t>
  </si>
  <si>
    <t>17.- Amparos negados</t>
  </si>
  <si>
    <t>18 Juicios en Trámite</t>
  </si>
  <si>
    <t>19 Asuntos pendientes de dictar sentencias</t>
  </si>
  <si>
    <r>
      <t>FUENTE:</t>
    </r>
    <r>
      <rPr>
        <sz val="7"/>
        <rFont val="Arial"/>
        <family val="2"/>
      </rPr>
      <t xml:space="preserve"> Contraloría del Poder Judicial con información del Titular del Juzgado</t>
    </r>
  </si>
  <si>
    <t>JUZGADO PRIMERO CIVIL DEL DISTRITO JUDICIAL DE HIDALGO</t>
  </si>
  <si>
    <t>JUZGADO SEGUNDO CIVIL DEL DISTRITO JUDICIAL DE HIDALGO</t>
  </si>
  <si>
    <t>JUZGADO FAMILIAR DEL DISTRITO JUDICIAL DE HIDALGO</t>
  </si>
  <si>
    <t>JUZGADO PRIMERO CIVIL DEL DISTRITO JUDICIAL DE CUAUHTÉMOC</t>
  </si>
  <si>
    <t>JUZGADO SEGUNDO CIVIL DEL DISTRITO JUDICIAL DE CUAUHTÉMOC</t>
  </si>
  <si>
    <t>JUZGADO FAMILIAR DEL DISTRITO JUDICIAL DE CUAUHTÉMOC</t>
  </si>
  <si>
    <t>JUZGADO CIVIL Y FAMILIAR DEL DISTRITO JUDICIAL DE JUÁREZ</t>
  </si>
  <si>
    <t xml:space="preserve">Actividades </t>
  </si>
  <si>
    <t>JUZGADO PRIMERO CIVIL Y FAMILIAR DE DISTRITO JUDICIAL DE LÁRDIZABAL Y URIBE</t>
  </si>
  <si>
    <t>JUZGADO PRIMERO CIVIL DE DISTRITO JUDICIAL DE LÁRDIZABAL Y URIBE</t>
  </si>
  <si>
    <t>JUZGADO SEGUNDO CIVIL Y FAMILIAR DE DISTRITO JUDICIAL DE LÁRDIZABAL Y URIBE</t>
  </si>
  <si>
    <t>JUZGADO SEGUNDO CIVIL DE DISTRITO JUDICIAL DE LÁRDIZABAL Y URIBE</t>
  </si>
  <si>
    <t>JUZGADO FAMILIAR DEL DISTRITO JUDICIAL DE LÁRDIZABAL Y URIBE</t>
  </si>
  <si>
    <t>No.</t>
  </si>
  <si>
    <t>JUZGADO CIVIL Y FAMILIAR DEL DISTRITO JUDICIAL DE MORELOS</t>
  </si>
  <si>
    <t>JUZGADO CIVIL Y FAMILIAR DEL DISTRITO JUDICIAL DE OCAMPO</t>
  </si>
  <si>
    <t>Sept</t>
  </si>
  <si>
    <t>JUZGADO CIVIL Y FAMILIAR DEL DISTRITO JUDICIAL DE XICOHTÉNCATL</t>
  </si>
  <si>
    <t xml:space="preserve">Ene </t>
  </si>
  <si>
    <t>JUZGADO CIVIL Y FAMILIAR DEL DISTRITO JUDICIAL DE ZARAGOZA</t>
  </si>
  <si>
    <t>JUZGADO CIVIL DEL DISTRITO JUDICIAL DE ZARAGOZA</t>
  </si>
  <si>
    <t>JUZGADO FAMILIAR DEL DISTRITO JUDICIAL DE ZARAGOZA</t>
  </si>
  <si>
    <t xml:space="preserve">ESTADÍSTICA JUDICIAL 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</si>
</sst>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rgb="FFFFFFFF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theme="0" tint="-0.4999847407452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Arial"/>
      <family val="2"/>
    </font>
    <font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14" fillId="0" borderId="9" xfId="2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 wrapText="1"/>
    </xf>
    <xf numFmtId="0" fontId="11" fillId="0" borderId="16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8" fillId="0" borderId="0" xfId="0" applyFont="1"/>
    <xf numFmtId="0" fontId="21" fillId="0" borderId="0" xfId="0" applyFont="1"/>
    <xf numFmtId="0" fontId="0" fillId="0" borderId="0" xfId="0" applyBorder="1"/>
    <xf numFmtId="0" fontId="19" fillId="5" borderId="13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/>
    </xf>
    <xf numFmtId="0" fontId="19" fillId="5" borderId="24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/>
    </xf>
    <xf numFmtId="0" fontId="17" fillId="0" borderId="0" xfId="1" applyFont="1" applyFill="1" applyBorder="1"/>
    <xf numFmtId="0" fontId="21" fillId="0" borderId="0" xfId="0" applyFont="1" applyBorder="1"/>
    <xf numFmtId="0" fontId="5" fillId="0" borderId="2" xfId="1" applyFont="1" applyFill="1" applyBorder="1" applyAlignment="1">
      <alignment horizontal="center"/>
    </xf>
    <xf numFmtId="0" fontId="19" fillId="5" borderId="5" xfId="1" applyFont="1" applyFill="1" applyBorder="1" applyAlignment="1">
      <alignment horizontal="center" vertical="center" wrapText="1"/>
    </xf>
    <xf numFmtId="0" fontId="19" fillId="5" borderId="21" xfId="1" applyFont="1" applyFill="1" applyBorder="1" applyAlignment="1">
      <alignment horizontal="center" vertical="center"/>
    </xf>
    <xf numFmtId="0" fontId="19" fillId="5" borderId="21" xfId="1" applyFont="1" applyFill="1" applyBorder="1" applyAlignment="1">
      <alignment horizontal="center" vertical="center" wrapText="1"/>
    </xf>
    <xf numFmtId="0" fontId="19" fillId="5" borderId="22" xfId="1" applyFont="1" applyFill="1" applyBorder="1" applyAlignment="1">
      <alignment horizontal="center" vertical="center"/>
    </xf>
    <xf numFmtId="0" fontId="8" fillId="0" borderId="0" xfId="0" applyFont="1" applyAlignment="1"/>
    <xf numFmtId="0" fontId="19" fillId="5" borderId="2" xfId="1" applyFont="1" applyFill="1" applyBorder="1" applyAlignment="1">
      <alignment horizontal="center" vertical="center" wrapText="1"/>
    </xf>
    <xf numFmtId="0" fontId="19" fillId="5" borderId="2" xfId="1" applyFont="1" applyFill="1" applyBorder="1" applyAlignment="1">
      <alignment horizontal="center" vertical="center"/>
    </xf>
    <xf numFmtId="164" fontId="19" fillId="5" borderId="22" xfId="2" applyNumberFormat="1" applyFont="1" applyFill="1" applyBorder="1" applyAlignment="1">
      <alignment horizontal="center" vertical="center"/>
    </xf>
    <xf numFmtId="0" fontId="20" fillId="5" borderId="5" xfId="1" applyFont="1" applyFill="1" applyBorder="1" applyAlignment="1">
      <alignment horizontal="center" vertical="center" wrapText="1"/>
    </xf>
    <xf numFmtId="0" fontId="20" fillId="5" borderId="21" xfId="1" applyFont="1" applyFill="1" applyBorder="1" applyAlignment="1">
      <alignment horizontal="center" vertical="center"/>
    </xf>
    <xf numFmtId="164" fontId="20" fillId="5" borderId="22" xfId="2" applyNumberFormat="1" applyFont="1" applyFill="1" applyBorder="1" applyAlignment="1">
      <alignment horizontal="center" vertical="center" wrapText="1"/>
    </xf>
    <xf numFmtId="164" fontId="5" fillId="0" borderId="17" xfId="2" applyNumberFormat="1" applyFont="1" applyFill="1" applyBorder="1" applyAlignment="1">
      <alignment vertical="center"/>
    </xf>
    <xf numFmtId="0" fontId="20" fillId="5" borderId="21" xfId="1" applyFont="1" applyFill="1" applyBorder="1" applyAlignment="1">
      <alignment horizontal="center" vertical="center" wrapText="1"/>
    </xf>
    <xf numFmtId="0" fontId="20" fillId="5" borderId="22" xfId="1" applyFont="1" applyFill="1" applyBorder="1" applyAlignment="1">
      <alignment horizontal="center" vertical="center"/>
    </xf>
    <xf numFmtId="164" fontId="19" fillId="5" borderId="2" xfId="2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9" fillId="0" borderId="0" xfId="0" applyFont="1"/>
    <xf numFmtId="164" fontId="5" fillId="0" borderId="2" xfId="2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9" fillId="0" borderId="0" xfId="0" applyFont="1" applyFill="1"/>
    <xf numFmtId="0" fontId="24" fillId="0" borderId="0" xfId="0" applyFont="1" applyFill="1"/>
    <xf numFmtId="0" fontId="25" fillId="0" borderId="0" xfId="0" applyFont="1"/>
    <xf numFmtId="164" fontId="5" fillId="0" borderId="9" xfId="2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164" fontId="14" fillId="0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164" fontId="5" fillId="3" borderId="9" xfId="2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164" fontId="5" fillId="3" borderId="12" xfId="2" applyNumberFormat="1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5" fillId="3" borderId="17" xfId="2" applyNumberFormat="1" applyFont="1" applyFill="1" applyBorder="1" applyAlignment="1">
      <alignment vertical="center"/>
    </xf>
    <xf numFmtId="164" fontId="5" fillId="3" borderId="19" xfId="2" applyNumberFormat="1" applyFont="1" applyFill="1" applyBorder="1" applyAlignment="1">
      <alignment vertical="center"/>
    </xf>
    <xf numFmtId="164" fontId="5" fillId="0" borderId="17" xfId="2" applyNumberFormat="1" applyFont="1" applyFill="1" applyBorder="1" applyAlignment="1">
      <alignment horizontal="center" vertical="center"/>
    </xf>
    <xf numFmtId="164" fontId="14" fillId="0" borderId="17" xfId="2" applyNumberFormat="1" applyFont="1" applyFill="1" applyBorder="1" applyAlignment="1">
      <alignment horizontal="center" vertical="center"/>
    </xf>
    <xf numFmtId="164" fontId="5" fillId="0" borderId="19" xfId="2" applyNumberFormat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/>
    </xf>
    <xf numFmtId="164" fontId="5" fillId="0" borderId="12" xfId="2" applyNumberFormat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 vertical="center"/>
    </xf>
    <xf numFmtId="164" fontId="5" fillId="0" borderId="9" xfId="2" applyNumberFormat="1" applyFont="1" applyFill="1" applyBorder="1" applyAlignment="1">
      <alignment horizontal="center" vertical="center"/>
    </xf>
    <xf numFmtId="164" fontId="14" fillId="0" borderId="9" xfId="2" applyNumberFormat="1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7" fillId="0" borderId="23" xfId="1" applyFont="1" applyFill="1" applyBorder="1" applyAlignment="1">
      <alignment horizontal="center" vertical="center" wrapText="1"/>
    </xf>
    <xf numFmtId="0" fontId="19" fillId="2" borderId="2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 vertical="center" textRotation="255" wrapText="1"/>
    </xf>
    <xf numFmtId="0" fontId="5" fillId="0" borderId="0" xfId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textRotation="255" wrapText="1"/>
    </xf>
    <xf numFmtId="0" fontId="6" fillId="3" borderId="27" xfId="0" applyFont="1" applyFill="1" applyBorder="1" applyAlignment="1">
      <alignment horizontal="center" vertical="center" textRotation="255" wrapText="1"/>
    </xf>
    <xf numFmtId="0" fontId="6" fillId="3" borderId="28" xfId="0" applyFont="1" applyFill="1" applyBorder="1" applyAlignment="1">
      <alignment horizontal="center" vertical="center" textRotation="255" wrapText="1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DICIEMBRE%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SEPTIEMBRE%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OCTUBRE%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NOVIEMBRE%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ENERO%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FEBRERO%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MARZO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ABRIL%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MAYO%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JUNIO%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JULIO%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OS/2013/INFORMES%20MENSUALES%202013/AGOSTO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  <sheetName val="Hoja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33</v>
          </cell>
          <cell r="J10">
            <v>17</v>
          </cell>
          <cell r="K10">
            <v>17</v>
          </cell>
          <cell r="P10">
            <v>15</v>
          </cell>
        </row>
        <row r="11">
          <cell r="Q11">
            <v>64</v>
          </cell>
        </row>
        <row r="12">
          <cell r="J12">
            <v>3</v>
          </cell>
          <cell r="K12">
            <v>4</v>
          </cell>
          <cell r="P12">
            <v>3</v>
          </cell>
        </row>
        <row r="13">
          <cell r="J13">
            <v>3</v>
          </cell>
          <cell r="K13">
            <v>4</v>
          </cell>
          <cell r="P13">
            <v>6</v>
          </cell>
          <cell r="Q13">
            <v>8</v>
          </cell>
        </row>
        <row r="14">
          <cell r="J14">
            <v>6</v>
          </cell>
          <cell r="K14">
            <v>2</v>
          </cell>
          <cell r="P14">
            <v>7</v>
          </cell>
          <cell r="Q14">
            <v>3</v>
          </cell>
        </row>
        <row r="15">
          <cell r="J15">
            <v>1</v>
          </cell>
          <cell r="K15">
            <v>1</v>
          </cell>
          <cell r="P15">
            <v>0</v>
          </cell>
          <cell r="Q15">
            <v>0</v>
          </cell>
        </row>
        <row r="16">
          <cell r="J16">
            <v>279</v>
          </cell>
          <cell r="K16">
            <v>356</v>
          </cell>
          <cell r="P16">
            <v>421</v>
          </cell>
          <cell r="Q16">
            <v>301</v>
          </cell>
        </row>
        <row r="17">
          <cell r="J17">
            <v>20</v>
          </cell>
          <cell r="K17">
            <v>13</v>
          </cell>
          <cell r="P17">
            <v>0</v>
          </cell>
          <cell r="Q17">
            <v>0</v>
          </cell>
        </row>
        <row r="18">
          <cell r="J18">
            <v>6</v>
          </cell>
          <cell r="K18">
            <v>5</v>
          </cell>
          <cell r="P18">
            <v>10</v>
          </cell>
          <cell r="Q18">
            <v>14</v>
          </cell>
        </row>
        <row r="19">
          <cell r="J19">
            <v>4</v>
          </cell>
          <cell r="K19">
            <v>17</v>
          </cell>
          <cell r="P19">
            <v>28</v>
          </cell>
          <cell r="Q19">
            <v>23</v>
          </cell>
        </row>
        <row r="20">
          <cell r="J20">
            <v>0</v>
          </cell>
          <cell r="K20">
            <v>3</v>
          </cell>
          <cell r="P20">
            <v>1</v>
          </cell>
          <cell r="Q20">
            <v>1</v>
          </cell>
        </row>
        <row r="21">
          <cell r="J21">
            <v>4</v>
          </cell>
          <cell r="K21">
            <v>14</v>
          </cell>
          <cell r="P21">
            <v>27</v>
          </cell>
          <cell r="Q21">
            <v>22</v>
          </cell>
        </row>
        <row r="22">
          <cell r="J22">
            <v>2</v>
          </cell>
          <cell r="K22">
            <v>1</v>
          </cell>
          <cell r="P22">
            <v>0</v>
          </cell>
          <cell r="Q22">
            <v>1</v>
          </cell>
        </row>
        <row r="23">
          <cell r="J23">
            <v>91</v>
          </cell>
          <cell r="K23">
            <v>89</v>
          </cell>
          <cell r="P23">
            <v>115</v>
          </cell>
          <cell r="Q23">
            <v>52</v>
          </cell>
        </row>
        <row r="24">
          <cell r="J24">
            <v>4</v>
          </cell>
          <cell r="K24">
            <v>5</v>
          </cell>
          <cell r="P24">
            <v>3</v>
          </cell>
          <cell r="Q24">
            <v>0</v>
          </cell>
        </row>
        <row r="25">
          <cell r="J25">
            <v>1</v>
          </cell>
          <cell r="K25">
            <v>0</v>
          </cell>
          <cell r="P25">
            <v>0</v>
          </cell>
          <cell r="Q25">
            <v>0</v>
          </cell>
        </row>
        <row r="26">
          <cell r="J26">
            <v>0</v>
          </cell>
          <cell r="K26">
            <v>0</v>
          </cell>
          <cell r="P26">
            <v>0</v>
          </cell>
          <cell r="Q26">
            <v>0</v>
          </cell>
        </row>
        <row r="27">
          <cell r="J27">
            <v>1</v>
          </cell>
          <cell r="K27">
            <v>2</v>
          </cell>
          <cell r="P27">
            <v>1</v>
          </cell>
          <cell r="Q27">
            <v>0</v>
          </cell>
        </row>
        <row r="28">
          <cell r="J28">
            <v>0</v>
          </cell>
          <cell r="K28">
            <v>0</v>
          </cell>
          <cell r="P28">
            <v>1</v>
          </cell>
          <cell r="Q28">
            <v>0</v>
          </cell>
        </row>
        <row r="29">
          <cell r="J29">
            <v>2015</v>
          </cell>
          <cell r="K29">
            <v>1935</v>
          </cell>
          <cell r="P29">
            <v>3675</v>
          </cell>
          <cell r="Q29">
            <v>1366</v>
          </cell>
        </row>
        <row r="30">
          <cell r="J30">
            <v>19</v>
          </cell>
          <cell r="K30">
            <v>0</v>
          </cell>
          <cell r="P30">
            <v>44</v>
          </cell>
          <cell r="Q30">
            <v>6</v>
          </cell>
        </row>
      </sheetData>
      <sheetData sheetId="10"/>
      <sheetData sheetId="11"/>
      <sheetData sheetId="12">
        <row r="12">
          <cell r="E12">
            <v>2</v>
          </cell>
        </row>
      </sheetData>
      <sheetData sheetId="13">
        <row r="9">
          <cell r="E9">
            <v>4</v>
          </cell>
        </row>
      </sheetData>
      <sheetData sheetId="14">
        <row r="10">
          <cell r="E10">
            <v>17</v>
          </cell>
        </row>
      </sheetData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60</v>
          </cell>
          <cell r="P10">
            <v>53</v>
          </cell>
        </row>
        <row r="11">
          <cell r="Q11">
            <v>104</v>
          </cell>
        </row>
        <row r="12">
          <cell r="P12">
            <v>33</v>
          </cell>
        </row>
        <row r="13">
          <cell r="P13">
            <v>9</v>
          </cell>
          <cell r="Q13">
            <v>8</v>
          </cell>
        </row>
        <row r="14">
          <cell r="P14">
            <v>3</v>
          </cell>
          <cell r="Q14">
            <v>6</v>
          </cell>
        </row>
        <row r="15">
          <cell r="P15">
            <v>9</v>
          </cell>
          <cell r="Q15">
            <v>0</v>
          </cell>
        </row>
        <row r="16">
          <cell r="P16">
            <v>980</v>
          </cell>
          <cell r="Q16">
            <v>532</v>
          </cell>
        </row>
        <row r="17">
          <cell r="P17">
            <v>14</v>
          </cell>
          <cell r="Q17">
            <v>0</v>
          </cell>
        </row>
        <row r="18">
          <cell r="P18">
            <v>37</v>
          </cell>
          <cell r="Q18">
            <v>9</v>
          </cell>
        </row>
        <row r="19">
          <cell r="P19">
            <v>49</v>
          </cell>
          <cell r="Q19">
            <v>16</v>
          </cell>
        </row>
        <row r="20">
          <cell r="P20">
            <v>0</v>
          </cell>
          <cell r="Q20">
            <v>3</v>
          </cell>
        </row>
        <row r="21">
          <cell r="P21">
            <v>49</v>
          </cell>
          <cell r="Q21">
            <v>13</v>
          </cell>
        </row>
        <row r="22">
          <cell r="P22">
            <v>4</v>
          </cell>
          <cell r="Q22">
            <v>2</v>
          </cell>
        </row>
        <row r="23">
          <cell r="P23">
            <v>210</v>
          </cell>
          <cell r="Q23">
            <v>145</v>
          </cell>
        </row>
        <row r="24">
          <cell r="P24">
            <v>6</v>
          </cell>
          <cell r="Q24">
            <v>0</v>
          </cell>
        </row>
        <row r="25">
          <cell r="P25">
            <v>0</v>
          </cell>
          <cell r="Q25">
            <v>0</v>
          </cell>
        </row>
        <row r="26">
          <cell r="P26">
            <v>0</v>
          </cell>
          <cell r="Q26">
            <v>0</v>
          </cell>
        </row>
        <row r="27">
          <cell r="P27">
            <v>3</v>
          </cell>
          <cell r="Q27">
            <v>0</v>
          </cell>
        </row>
        <row r="28">
          <cell r="P28">
            <v>0</v>
          </cell>
          <cell r="Q28">
            <v>0</v>
          </cell>
        </row>
        <row r="29">
          <cell r="P29">
            <v>4498</v>
          </cell>
          <cell r="Q29">
            <v>1306</v>
          </cell>
        </row>
        <row r="30">
          <cell r="P30">
            <v>69</v>
          </cell>
          <cell r="Q30">
            <v>14</v>
          </cell>
        </row>
      </sheetData>
      <sheetData sheetId="10"/>
      <sheetData sheetId="11"/>
      <sheetData sheetId="12">
        <row r="12">
          <cell r="E12">
            <v>7</v>
          </cell>
        </row>
      </sheetData>
      <sheetData sheetId="13">
        <row r="9">
          <cell r="E9">
            <v>8</v>
          </cell>
        </row>
      </sheetData>
      <sheetData sheetId="14">
        <row r="10">
          <cell r="E10">
            <v>12</v>
          </cell>
        </row>
      </sheetData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56</v>
          </cell>
          <cell r="P10">
            <v>54</v>
          </cell>
        </row>
        <row r="11">
          <cell r="Q11">
            <v>136</v>
          </cell>
        </row>
        <row r="12">
          <cell r="P12">
            <v>32</v>
          </cell>
        </row>
        <row r="13">
          <cell r="P13">
            <v>13</v>
          </cell>
          <cell r="Q13">
            <v>8</v>
          </cell>
        </row>
        <row r="14">
          <cell r="P14">
            <v>8</v>
          </cell>
          <cell r="Q14">
            <v>7</v>
          </cell>
        </row>
        <row r="15">
          <cell r="P15">
            <v>4</v>
          </cell>
          <cell r="Q15">
            <v>0</v>
          </cell>
        </row>
        <row r="16">
          <cell r="P16">
            <v>1224</v>
          </cell>
          <cell r="Q16">
            <v>573</v>
          </cell>
        </row>
        <row r="17">
          <cell r="P17">
            <v>235</v>
          </cell>
          <cell r="Q17">
            <v>0</v>
          </cell>
        </row>
        <row r="18">
          <cell r="P18">
            <v>50</v>
          </cell>
          <cell r="Q18">
            <v>11</v>
          </cell>
        </row>
        <row r="19">
          <cell r="P19">
            <v>34</v>
          </cell>
          <cell r="Q19">
            <v>16</v>
          </cell>
        </row>
        <row r="20">
          <cell r="P20">
            <v>3</v>
          </cell>
          <cell r="Q20">
            <v>2</v>
          </cell>
        </row>
        <row r="21">
          <cell r="P21">
            <v>31</v>
          </cell>
          <cell r="Q21">
            <v>14</v>
          </cell>
        </row>
        <row r="22">
          <cell r="P22">
            <v>3</v>
          </cell>
          <cell r="Q22">
            <v>5</v>
          </cell>
        </row>
        <row r="23">
          <cell r="P23">
            <v>321</v>
          </cell>
          <cell r="Q23">
            <v>137</v>
          </cell>
        </row>
        <row r="24">
          <cell r="P24">
            <v>2</v>
          </cell>
          <cell r="Q24">
            <v>1</v>
          </cell>
        </row>
        <row r="25">
          <cell r="P25">
            <v>3</v>
          </cell>
          <cell r="Q25">
            <v>1</v>
          </cell>
        </row>
        <row r="26">
          <cell r="P26">
            <v>3</v>
          </cell>
          <cell r="Q26">
            <v>0</v>
          </cell>
        </row>
        <row r="27">
          <cell r="P27">
            <v>0</v>
          </cell>
          <cell r="Q27">
            <v>0</v>
          </cell>
        </row>
        <row r="28">
          <cell r="P28">
            <v>1</v>
          </cell>
          <cell r="Q28">
            <v>0</v>
          </cell>
        </row>
        <row r="29">
          <cell r="P29">
            <v>3570</v>
          </cell>
          <cell r="Q29">
            <v>1352</v>
          </cell>
        </row>
        <row r="30">
          <cell r="P30">
            <v>40</v>
          </cell>
          <cell r="Q30">
            <v>25</v>
          </cell>
        </row>
      </sheetData>
      <sheetData sheetId="10"/>
      <sheetData sheetId="11"/>
      <sheetData sheetId="12">
        <row r="12">
          <cell r="E12">
            <v>3</v>
          </cell>
        </row>
      </sheetData>
      <sheetData sheetId="13">
        <row r="9">
          <cell r="E9">
            <v>6</v>
          </cell>
        </row>
      </sheetData>
      <sheetData sheetId="14">
        <row r="10">
          <cell r="E10">
            <v>16</v>
          </cell>
        </row>
      </sheetData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39</v>
          </cell>
          <cell r="P10">
            <v>58</v>
          </cell>
        </row>
        <row r="11">
          <cell r="Q11">
            <v>79</v>
          </cell>
        </row>
        <row r="12">
          <cell r="P12">
            <v>24</v>
          </cell>
        </row>
        <row r="13">
          <cell r="P13">
            <v>8</v>
          </cell>
          <cell r="Q13">
            <v>6</v>
          </cell>
        </row>
        <row r="14">
          <cell r="P14">
            <v>9</v>
          </cell>
          <cell r="Q14">
            <v>5</v>
          </cell>
        </row>
        <row r="15">
          <cell r="P15">
            <v>1</v>
          </cell>
          <cell r="Q15">
            <v>0</v>
          </cell>
        </row>
        <row r="16">
          <cell r="P16">
            <v>1025</v>
          </cell>
          <cell r="Q16">
            <v>558</v>
          </cell>
        </row>
        <row r="17">
          <cell r="P17">
            <v>5</v>
          </cell>
          <cell r="Q17">
            <v>0</v>
          </cell>
        </row>
        <row r="18">
          <cell r="P18">
            <v>37</v>
          </cell>
          <cell r="Q18">
            <v>10</v>
          </cell>
        </row>
        <row r="19">
          <cell r="P19">
            <v>38</v>
          </cell>
          <cell r="Q19">
            <v>31</v>
          </cell>
        </row>
        <row r="20">
          <cell r="P20">
            <v>0</v>
          </cell>
          <cell r="Q20">
            <v>5</v>
          </cell>
        </row>
        <row r="21">
          <cell r="P21">
            <v>38</v>
          </cell>
          <cell r="Q21">
            <v>26</v>
          </cell>
        </row>
        <row r="22">
          <cell r="P22">
            <v>2</v>
          </cell>
          <cell r="Q22">
            <v>2</v>
          </cell>
        </row>
        <row r="23">
          <cell r="P23">
            <v>166</v>
          </cell>
          <cell r="Q23">
            <v>122</v>
          </cell>
        </row>
        <row r="24">
          <cell r="P24">
            <v>4</v>
          </cell>
          <cell r="Q24">
            <v>0</v>
          </cell>
        </row>
        <row r="25">
          <cell r="P25">
            <v>0</v>
          </cell>
          <cell r="Q25">
            <v>0</v>
          </cell>
        </row>
        <row r="26">
          <cell r="P26">
            <v>2</v>
          </cell>
          <cell r="Q26">
            <v>0</v>
          </cell>
        </row>
        <row r="27">
          <cell r="P27">
            <v>1</v>
          </cell>
          <cell r="Q27">
            <v>0</v>
          </cell>
        </row>
        <row r="28">
          <cell r="P28">
            <v>0</v>
          </cell>
          <cell r="Q28">
            <v>0</v>
          </cell>
        </row>
        <row r="29">
          <cell r="P29">
            <v>3652</v>
          </cell>
          <cell r="Q29">
            <v>1346</v>
          </cell>
        </row>
        <row r="30">
          <cell r="P30">
            <v>47</v>
          </cell>
          <cell r="Q30">
            <v>16</v>
          </cell>
        </row>
      </sheetData>
      <sheetData sheetId="10"/>
      <sheetData sheetId="11"/>
      <sheetData sheetId="12">
        <row r="12">
          <cell r="E12">
            <v>7</v>
          </cell>
        </row>
      </sheetData>
      <sheetData sheetId="13">
        <row r="9">
          <cell r="E9">
            <v>10</v>
          </cell>
        </row>
      </sheetData>
      <sheetData sheetId="14">
        <row r="10">
          <cell r="E10">
            <v>10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74</v>
          </cell>
          <cell r="O10">
            <v>54</v>
          </cell>
        </row>
        <row r="11">
          <cell r="O11">
            <v>90</v>
          </cell>
        </row>
        <row r="12">
          <cell r="O12">
            <v>22</v>
          </cell>
        </row>
        <row r="13">
          <cell r="O13">
            <v>11</v>
          </cell>
        </row>
        <row r="14">
          <cell r="O14">
            <v>13</v>
          </cell>
        </row>
        <row r="15">
          <cell r="O15">
            <v>4</v>
          </cell>
        </row>
        <row r="16">
          <cell r="O16">
            <v>1435</v>
          </cell>
        </row>
        <row r="17">
          <cell r="O17">
            <v>62</v>
          </cell>
        </row>
        <row r="18">
          <cell r="O18">
            <v>50</v>
          </cell>
        </row>
        <row r="19">
          <cell r="O19">
            <v>71</v>
          </cell>
        </row>
        <row r="20">
          <cell r="O20">
            <v>1</v>
          </cell>
        </row>
        <row r="21">
          <cell r="O21">
            <v>70</v>
          </cell>
        </row>
        <row r="22">
          <cell r="O22">
            <v>0</v>
          </cell>
        </row>
        <row r="23">
          <cell r="O23">
            <v>385</v>
          </cell>
        </row>
        <row r="24">
          <cell r="O24">
            <v>2</v>
          </cell>
        </row>
        <row r="25">
          <cell r="O25">
            <v>1</v>
          </cell>
        </row>
        <row r="26">
          <cell r="O26">
            <v>0</v>
          </cell>
        </row>
        <row r="27">
          <cell r="O27">
            <v>1</v>
          </cell>
        </row>
        <row r="28">
          <cell r="O28">
            <v>1</v>
          </cell>
        </row>
        <row r="29">
          <cell r="O29">
            <v>5736</v>
          </cell>
        </row>
        <row r="30">
          <cell r="O30">
            <v>92</v>
          </cell>
        </row>
      </sheetData>
      <sheetData sheetId="10"/>
      <sheetData sheetId="11"/>
      <sheetData sheetId="12">
        <row r="9">
          <cell r="E9">
            <v>13</v>
          </cell>
        </row>
      </sheetData>
      <sheetData sheetId="13">
        <row r="12">
          <cell r="E12">
            <v>1</v>
          </cell>
        </row>
      </sheetData>
      <sheetData sheetId="14">
        <row r="10">
          <cell r="E10">
            <v>16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54</v>
          </cell>
          <cell r="O10">
            <v>51</v>
          </cell>
        </row>
        <row r="11">
          <cell r="O11">
            <v>72</v>
          </cell>
        </row>
        <row r="12">
          <cell r="O12">
            <v>37</v>
          </cell>
        </row>
        <row r="13">
          <cell r="O13">
            <v>13</v>
          </cell>
        </row>
        <row r="14">
          <cell r="O14">
            <v>16</v>
          </cell>
        </row>
        <row r="15">
          <cell r="O15">
            <v>3</v>
          </cell>
        </row>
        <row r="16">
          <cell r="O16">
            <v>1268</v>
          </cell>
        </row>
        <row r="17">
          <cell r="O17">
            <v>12</v>
          </cell>
        </row>
        <row r="18">
          <cell r="O18">
            <v>35</v>
          </cell>
        </row>
        <row r="19">
          <cell r="O19">
            <v>36</v>
          </cell>
        </row>
        <row r="20">
          <cell r="O20">
            <v>2</v>
          </cell>
        </row>
        <row r="21">
          <cell r="O21">
            <v>34</v>
          </cell>
        </row>
        <row r="22">
          <cell r="O22">
            <v>2</v>
          </cell>
        </row>
        <row r="23">
          <cell r="O23">
            <v>243</v>
          </cell>
        </row>
        <row r="24">
          <cell r="O24">
            <v>9</v>
          </cell>
        </row>
        <row r="25">
          <cell r="O25">
            <v>1</v>
          </cell>
        </row>
        <row r="26">
          <cell r="O26">
            <v>0</v>
          </cell>
        </row>
        <row r="27">
          <cell r="O27">
            <v>3</v>
          </cell>
        </row>
        <row r="28">
          <cell r="O28">
            <v>4</v>
          </cell>
        </row>
        <row r="29">
          <cell r="O29">
            <v>5881</v>
          </cell>
        </row>
        <row r="30">
          <cell r="O30">
            <v>99</v>
          </cell>
        </row>
      </sheetData>
      <sheetData sheetId="10"/>
      <sheetData sheetId="11"/>
      <sheetData sheetId="12">
        <row r="9">
          <cell r="E9">
            <v>10</v>
          </cell>
        </row>
      </sheetData>
      <sheetData sheetId="13">
        <row r="12">
          <cell r="E12">
            <v>1</v>
          </cell>
        </row>
      </sheetData>
      <sheetData sheetId="14">
        <row r="10">
          <cell r="E10">
            <v>14</v>
          </cell>
        </row>
      </sheetData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53</v>
          </cell>
          <cell r="O10">
            <v>89</v>
          </cell>
        </row>
        <row r="11">
          <cell r="O11">
            <v>89</v>
          </cell>
        </row>
        <row r="12">
          <cell r="O12">
            <v>9</v>
          </cell>
        </row>
        <row r="13">
          <cell r="O13">
            <v>12</v>
          </cell>
        </row>
        <row r="14">
          <cell r="O14">
            <v>7</v>
          </cell>
        </row>
        <row r="15">
          <cell r="O15">
            <v>0</v>
          </cell>
        </row>
        <row r="16">
          <cell r="O16">
            <v>1141</v>
          </cell>
        </row>
        <row r="17">
          <cell r="O17">
            <v>2</v>
          </cell>
        </row>
        <row r="18">
          <cell r="O18">
            <v>19</v>
          </cell>
        </row>
        <row r="19">
          <cell r="O19">
            <v>51</v>
          </cell>
        </row>
        <row r="20">
          <cell r="O20">
            <v>0</v>
          </cell>
        </row>
        <row r="21">
          <cell r="O21">
            <v>51</v>
          </cell>
        </row>
        <row r="22">
          <cell r="O22">
            <v>2</v>
          </cell>
        </row>
        <row r="23">
          <cell r="O23">
            <v>250</v>
          </cell>
        </row>
        <row r="24">
          <cell r="O24">
            <v>4</v>
          </cell>
        </row>
        <row r="25">
          <cell r="O25">
            <v>1</v>
          </cell>
        </row>
        <row r="26">
          <cell r="O26">
            <v>0</v>
          </cell>
        </row>
        <row r="27">
          <cell r="O27">
            <v>3</v>
          </cell>
        </row>
        <row r="28">
          <cell r="O28">
            <v>4</v>
          </cell>
        </row>
        <row r="29">
          <cell r="O29">
            <v>6028</v>
          </cell>
        </row>
        <row r="30">
          <cell r="O30">
            <v>100</v>
          </cell>
        </row>
      </sheetData>
      <sheetData sheetId="10"/>
      <sheetData sheetId="11"/>
      <sheetData sheetId="12">
        <row r="9">
          <cell r="E9">
            <v>5</v>
          </cell>
        </row>
      </sheetData>
      <sheetData sheetId="13">
        <row r="12">
          <cell r="E12">
            <v>5</v>
          </cell>
        </row>
      </sheetData>
      <sheetData sheetId="14">
        <row r="10">
          <cell r="E10">
            <v>8</v>
          </cell>
        </row>
      </sheetData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78</v>
          </cell>
          <cell r="O10">
            <v>94</v>
          </cell>
        </row>
        <row r="11">
          <cell r="O11">
            <v>80</v>
          </cell>
        </row>
        <row r="12">
          <cell r="O12">
            <v>45</v>
          </cell>
        </row>
        <row r="13">
          <cell r="O13">
            <v>19</v>
          </cell>
        </row>
        <row r="14">
          <cell r="O14">
            <v>18</v>
          </cell>
        </row>
        <row r="15">
          <cell r="O15">
            <v>1</v>
          </cell>
        </row>
        <row r="16">
          <cell r="O16">
            <v>1809</v>
          </cell>
        </row>
        <row r="17">
          <cell r="O17">
            <v>32</v>
          </cell>
        </row>
        <row r="18">
          <cell r="O18">
            <v>53</v>
          </cell>
        </row>
        <row r="19">
          <cell r="O19">
            <v>76</v>
          </cell>
        </row>
        <row r="20">
          <cell r="O20">
            <v>4</v>
          </cell>
        </row>
        <row r="21">
          <cell r="O21">
            <v>72</v>
          </cell>
        </row>
        <row r="22">
          <cell r="O22">
            <v>1</v>
          </cell>
        </row>
        <row r="23">
          <cell r="O23">
            <v>320</v>
          </cell>
        </row>
        <row r="24">
          <cell r="O24">
            <v>7</v>
          </cell>
        </row>
        <row r="25">
          <cell r="O25">
            <v>1</v>
          </cell>
        </row>
        <row r="26">
          <cell r="O26">
            <v>0</v>
          </cell>
        </row>
        <row r="27">
          <cell r="O27">
            <v>2</v>
          </cell>
        </row>
        <row r="28">
          <cell r="O28">
            <v>0</v>
          </cell>
        </row>
        <row r="29">
          <cell r="O29">
            <v>6382</v>
          </cell>
        </row>
        <row r="30">
          <cell r="O30">
            <v>104</v>
          </cell>
        </row>
      </sheetData>
      <sheetData sheetId="10"/>
      <sheetData sheetId="11"/>
      <sheetData sheetId="12">
        <row r="9">
          <cell r="E9">
            <v>3</v>
          </cell>
        </row>
      </sheetData>
      <sheetData sheetId="13">
        <row r="12">
          <cell r="E12">
            <v>4</v>
          </cell>
        </row>
      </sheetData>
      <sheetData sheetId="14">
        <row r="10">
          <cell r="E10">
            <v>15</v>
          </cell>
        </row>
      </sheetData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JDO PENAL IN"/>
      <sheetName val="Hoja1"/>
      <sheetName val="Hoja2"/>
      <sheetName val="Hoja3"/>
      <sheetName val="Hoja4"/>
      <sheetName val="Hoja5"/>
      <sheetName val="Hoja6"/>
      <sheetName val="ANEXO JDOS PENALES "/>
      <sheetName val="JDOS.C.Y.F. CONCENTRADO"/>
      <sheetName val="JDOS CIVILES"/>
      <sheetName val="TOTALES"/>
      <sheetName val="JDO. ESPECIALIZADO"/>
      <sheetName val="JDO.DE EJECUCION"/>
      <sheetName val="JDO SANC PEN"/>
      <sheetName val="SEG.PUB"/>
      <sheetName val="formato"/>
    </sheetNames>
    <sheetDataSet>
      <sheetData sheetId="0">
        <row r="7">
          <cell r="C7">
            <v>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69</v>
          </cell>
          <cell r="O10">
            <v>104</v>
          </cell>
        </row>
        <row r="11">
          <cell r="O11">
            <v>84</v>
          </cell>
        </row>
        <row r="12">
          <cell r="O12">
            <v>23</v>
          </cell>
        </row>
        <row r="13">
          <cell r="O13">
            <v>19</v>
          </cell>
        </row>
        <row r="14">
          <cell r="O14">
            <v>27</v>
          </cell>
        </row>
        <row r="15">
          <cell r="O15">
            <v>1</v>
          </cell>
        </row>
        <row r="16">
          <cell r="O16">
            <v>1853</v>
          </cell>
        </row>
        <row r="17">
          <cell r="O17">
            <v>158</v>
          </cell>
        </row>
        <row r="18">
          <cell r="O18">
            <v>42</v>
          </cell>
        </row>
        <row r="19">
          <cell r="O19">
            <v>75</v>
          </cell>
        </row>
        <row r="20">
          <cell r="O20">
            <v>1</v>
          </cell>
        </row>
        <row r="21">
          <cell r="O21">
            <v>74</v>
          </cell>
        </row>
        <row r="22">
          <cell r="O22">
            <v>2</v>
          </cell>
        </row>
        <row r="23">
          <cell r="O23">
            <v>377</v>
          </cell>
        </row>
        <row r="24">
          <cell r="O24">
            <v>6</v>
          </cell>
        </row>
        <row r="25">
          <cell r="O25">
            <v>2</v>
          </cell>
        </row>
        <row r="26">
          <cell r="O26">
            <v>0</v>
          </cell>
        </row>
        <row r="27">
          <cell r="O27">
            <v>4</v>
          </cell>
        </row>
        <row r="28">
          <cell r="O28">
            <v>0</v>
          </cell>
        </row>
        <row r="29">
          <cell r="O29">
            <v>6435</v>
          </cell>
        </row>
        <row r="30">
          <cell r="O30">
            <v>65</v>
          </cell>
        </row>
      </sheetData>
      <sheetData sheetId="10"/>
      <sheetData sheetId="11"/>
      <sheetData sheetId="12">
        <row r="9">
          <cell r="E9">
            <v>12</v>
          </cell>
        </row>
      </sheetData>
      <sheetData sheetId="13">
        <row r="12">
          <cell r="E12">
            <v>2</v>
          </cell>
        </row>
      </sheetData>
      <sheetData sheetId="14">
        <row r="10">
          <cell r="E10">
            <v>22</v>
          </cell>
        </row>
      </sheetData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167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49</v>
          </cell>
          <cell r="P10">
            <v>60</v>
          </cell>
        </row>
        <row r="11">
          <cell r="Q11">
            <v>858</v>
          </cell>
        </row>
        <row r="12">
          <cell r="P12">
            <v>22</v>
          </cell>
        </row>
        <row r="13">
          <cell r="P13">
            <v>12</v>
          </cell>
          <cell r="Q13">
            <v>18</v>
          </cell>
        </row>
        <row r="14">
          <cell r="P14">
            <v>16</v>
          </cell>
          <cell r="Q14">
            <v>3</v>
          </cell>
        </row>
        <row r="15">
          <cell r="P15">
            <v>3</v>
          </cell>
          <cell r="Q15">
            <v>0</v>
          </cell>
        </row>
        <row r="16">
          <cell r="P16">
            <v>1008</v>
          </cell>
          <cell r="Q16">
            <v>570</v>
          </cell>
        </row>
        <row r="17">
          <cell r="P17">
            <v>382</v>
          </cell>
          <cell r="Q17">
            <v>2</v>
          </cell>
        </row>
        <row r="18">
          <cell r="P18">
            <v>53</v>
          </cell>
          <cell r="Q18">
            <v>1</v>
          </cell>
        </row>
        <row r="19">
          <cell r="P19">
            <v>50</v>
          </cell>
          <cell r="Q19">
            <v>0</v>
          </cell>
        </row>
        <row r="20">
          <cell r="P20">
            <v>0</v>
          </cell>
          <cell r="Q20">
            <v>0</v>
          </cell>
        </row>
        <row r="21">
          <cell r="P21">
            <v>50</v>
          </cell>
          <cell r="Q21">
            <v>0</v>
          </cell>
        </row>
        <row r="22">
          <cell r="P22">
            <v>1</v>
          </cell>
          <cell r="Q22">
            <v>2</v>
          </cell>
        </row>
        <row r="23">
          <cell r="P23">
            <v>263</v>
          </cell>
          <cell r="Q23">
            <v>77</v>
          </cell>
        </row>
        <row r="24">
          <cell r="P24">
            <v>7</v>
          </cell>
          <cell r="Q24">
            <v>0</v>
          </cell>
        </row>
        <row r="25">
          <cell r="P25">
            <v>1</v>
          </cell>
          <cell r="Q25">
            <v>0</v>
          </cell>
        </row>
        <row r="26">
          <cell r="P26">
            <v>0</v>
          </cell>
          <cell r="Q26">
            <v>0</v>
          </cell>
        </row>
        <row r="27">
          <cell r="P27">
            <v>3</v>
          </cell>
          <cell r="Q27">
            <v>0</v>
          </cell>
        </row>
        <row r="28">
          <cell r="P28">
            <v>0</v>
          </cell>
          <cell r="Q28">
            <v>0</v>
          </cell>
        </row>
        <row r="29">
          <cell r="P29">
            <v>4414</v>
          </cell>
          <cell r="Q29">
            <v>858</v>
          </cell>
        </row>
        <row r="30">
          <cell r="P30">
            <v>53</v>
          </cell>
          <cell r="Q30">
            <v>6</v>
          </cell>
        </row>
      </sheetData>
      <sheetData sheetId="10"/>
      <sheetData sheetId="11"/>
      <sheetData sheetId="12">
        <row r="12">
          <cell r="E12">
            <v>5</v>
          </cell>
        </row>
      </sheetData>
      <sheetData sheetId="13">
        <row r="9">
          <cell r="E9">
            <v>16</v>
          </cell>
        </row>
      </sheetData>
      <sheetData sheetId="14">
        <row r="10">
          <cell r="E10">
            <v>8</v>
          </cell>
        </row>
      </sheetData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65</v>
          </cell>
          <cell r="P10">
            <v>30</v>
          </cell>
        </row>
        <row r="11">
          <cell r="Q11">
            <v>388</v>
          </cell>
        </row>
        <row r="12">
          <cell r="P12">
            <v>7</v>
          </cell>
        </row>
        <row r="13">
          <cell r="P13">
            <v>6</v>
          </cell>
          <cell r="Q13">
            <v>0</v>
          </cell>
        </row>
        <row r="14">
          <cell r="P14">
            <v>4</v>
          </cell>
          <cell r="Q14">
            <v>0</v>
          </cell>
        </row>
        <row r="15">
          <cell r="P15">
            <v>1</v>
          </cell>
          <cell r="Q15">
            <v>0</v>
          </cell>
        </row>
        <row r="16">
          <cell r="P16">
            <v>604</v>
          </cell>
          <cell r="Q16">
            <v>308</v>
          </cell>
        </row>
        <row r="17">
          <cell r="P17">
            <v>1</v>
          </cell>
          <cell r="Q17">
            <v>24</v>
          </cell>
        </row>
        <row r="18">
          <cell r="P18">
            <v>19</v>
          </cell>
          <cell r="Q18">
            <v>1</v>
          </cell>
        </row>
        <row r="19">
          <cell r="P19">
            <v>26</v>
          </cell>
          <cell r="Q19">
            <v>6</v>
          </cell>
        </row>
        <row r="20">
          <cell r="P20">
            <v>0</v>
          </cell>
          <cell r="Q20">
            <v>2</v>
          </cell>
        </row>
        <row r="21">
          <cell r="P21">
            <v>26</v>
          </cell>
          <cell r="Q21">
            <v>4</v>
          </cell>
        </row>
        <row r="22">
          <cell r="P22">
            <v>3</v>
          </cell>
          <cell r="Q22">
            <v>1</v>
          </cell>
        </row>
        <row r="23">
          <cell r="P23">
            <v>116</v>
          </cell>
          <cell r="Q23">
            <v>41</v>
          </cell>
        </row>
        <row r="24">
          <cell r="P24">
            <v>5</v>
          </cell>
          <cell r="Q24">
            <v>2</v>
          </cell>
        </row>
        <row r="25">
          <cell r="P25">
            <v>0</v>
          </cell>
          <cell r="Q25">
            <v>0</v>
          </cell>
        </row>
        <row r="26">
          <cell r="P26">
            <v>2</v>
          </cell>
          <cell r="Q26">
            <v>0</v>
          </cell>
        </row>
        <row r="27">
          <cell r="P27">
            <v>4</v>
          </cell>
          <cell r="Q27">
            <v>0</v>
          </cell>
        </row>
        <row r="28">
          <cell r="P28">
            <v>2</v>
          </cell>
          <cell r="Q28">
            <v>0</v>
          </cell>
        </row>
        <row r="29">
          <cell r="P29">
            <v>4440</v>
          </cell>
          <cell r="Q29">
            <v>1246</v>
          </cell>
        </row>
        <row r="30">
          <cell r="P30">
            <v>68</v>
          </cell>
          <cell r="Q30">
            <v>12</v>
          </cell>
        </row>
      </sheetData>
      <sheetData sheetId="10"/>
      <sheetData sheetId="11"/>
      <sheetData sheetId="12">
        <row r="12">
          <cell r="E12">
            <v>3</v>
          </cell>
        </row>
      </sheetData>
      <sheetData sheetId="13">
        <row r="9">
          <cell r="E9">
            <v>13</v>
          </cell>
        </row>
      </sheetData>
      <sheetData sheetId="14">
        <row r="10">
          <cell r="E10">
            <v>14</v>
          </cell>
        </row>
      </sheetData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DO. PENAL"/>
      <sheetName val="ANEXO JDOS PENALES "/>
      <sheetName val="JDO PENAL IN"/>
      <sheetName val="Hoja1"/>
      <sheetName val="Hoja2"/>
      <sheetName val="Hoja3"/>
      <sheetName val="Hoja4"/>
      <sheetName val="Hoja5"/>
      <sheetName val="Hoja6"/>
      <sheetName val="JDOS.C.Y.F. CONCENTRADO"/>
      <sheetName val="JDOS CIVILES"/>
      <sheetName val="TOTALES"/>
      <sheetName val="JDO.DE EJECUCION"/>
      <sheetName val="JDO. ESPECIALIZADO"/>
      <sheetName val="JDO SANC PEN"/>
      <sheetName val="SEG.PUB"/>
      <sheetName val="formato"/>
    </sheetNames>
    <sheetDataSet>
      <sheetData sheetId="0">
        <row r="7">
          <cell r="C7">
            <v>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C10">
            <v>57</v>
          </cell>
          <cell r="P10">
            <v>74</v>
          </cell>
        </row>
        <row r="11">
          <cell r="Q11">
            <v>85</v>
          </cell>
        </row>
        <row r="12">
          <cell r="P12">
            <v>31</v>
          </cell>
        </row>
        <row r="13">
          <cell r="P13">
            <v>16</v>
          </cell>
          <cell r="Q13">
            <v>6</v>
          </cell>
        </row>
        <row r="14">
          <cell r="P14">
            <v>7</v>
          </cell>
          <cell r="Q14">
            <v>10</v>
          </cell>
        </row>
        <row r="15">
          <cell r="P15">
            <v>2</v>
          </cell>
          <cell r="Q15">
            <v>0</v>
          </cell>
        </row>
        <row r="16">
          <cell r="P16">
            <v>961</v>
          </cell>
          <cell r="Q16">
            <v>592</v>
          </cell>
        </row>
        <row r="17">
          <cell r="P17">
            <v>8</v>
          </cell>
          <cell r="Q17">
            <v>0</v>
          </cell>
        </row>
        <row r="18">
          <cell r="P18">
            <v>42</v>
          </cell>
          <cell r="Q18">
            <v>8</v>
          </cell>
        </row>
        <row r="19">
          <cell r="P19">
            <v>46</v>
          </cell>
          <cell r="Q19">
            <v>22</v>
          </cell>
        </row>
        <row r="20">
          <cell r="P20">
            <v>4</v>
          </cell>
          <cell r="Q20">
            <v>2</v>
          </cell>
        </row>
        <row r="21">
          <cell r="P21">
            <v>42</v>
          </cell>
          <cell r="Q21">
            <v>20</v>
          </cell>
        </row>
        <row r="22">
          <cell r="P22">
            <v>2</v>
          </cell>
          <cell r="Q22">
            <v>2</v>
          </cell>
        </row>
        <row r="23">
          <cell r="P23">
            <v>255</v>
          </cell>
          <cell r="Q23">
            <v>167</v>
          </cell>
        </row>
        <row r="24">
          <cell r="P24">
            <v>10</v>
          </cell>
          <cell r="Q24">
            <v>2</v>
          </cell>
        </row>
        <row r="25">
          <cell r="P25">
            <v>1</v>
          </cell>
          <cell r="Q25">
            <v>0</v>
          </cell>
        </row>
        <row r="26">
          <cell r="P26">
            <v>2</v>
          </cell>
          <cell r="Q26">
            <v>0</v>
          </cell>
        </row>
        <row r="27">
          <cell r="P27">
            <v>1</v>
          </cell>
          <cell r="Q27">
            <v>0</v>
          </cell>
        </row>
        <row r="28">
          <cell r="P28">
            <v>2</v>
          </cell>
          <cell r="Q28">
            <v>0</v>
          </cell>
        </row>
        <row r="29">
          <cell r="P29">
            <v>4500</v>
          </cell>
          <cell r="Q29">
            <v>1281</v>
          </cell>
        </row>
        <row r="30">
          <cell r="P30">
            <v>89</v>
          </cell>
          <cell r="Q30">
            <v>19</v>
          </cell>
        </row>
      </sheetData>
      <sheetData sheetId="10"/>
      <sheetData sheetId="11"/>
      <sheetData sheetId="12">
        <row r="12">
          <cell r="E12">
            <v>2</v>
          </cell>
        </row>
      </sheetData>
      <sheetData sheetId="13">
        <row r="9">
          <cell r="E9">
            <v>6</v>
          </cell>
        </row>
      </sheetData>
      <sheetData sheetId="14">
        <row r="10">
          <cell r="E10">
            <v>10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P26"/>
  <sheetViews>
    <sheetView tabSelected="1"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8" t="s">
        <v>1</v>
      </c>
      <c r="O3" s="5"/>
    </row>
    <row r="4" spans="1:16" ht="15.75" x14ac:dyDescent="0.25">
      <c r="A4" s="29" t="s">
        <v>16</v>
      </c>
      <c r="B4" s="19">
        <v>74</v>
      </c>
      <c r="C4" s="19">
        <v>54</v>
      </c>
      <c r="D4" s="19">
        <v>53</v>
      </c>
      <c r="E4" s="19">
        <v>78</v>
      </c>
      <c r="F4" s="19">
        <v>69</v>
      </c>
      <c r="G4" s="19">
        <v>49</v>
      </c>
      <c r="H4" s="19">
        <v>65</v>
      </c>
      <c r="I4" s="19">
        <v>57</v>
      </c>
      <c r="J4" s="19">
        <v>60</v>
      </c>
      <c r="K4" s="19">
        <v>56</v>
      </c>
      <c r="L4" s="19">
        <v>39</v>
      </c>
      <c r="M4" s="19">
        <v>33</v>
      </c>
      <c r="N4" s="91">
        <f>SUM(B4:M4)</f>
        <v>687</v>
      </c>
      <c r="O4" s="68"/>
      <c r="P4" s="68"/>
    </row>
    <row r="5" spans="1:16" s="1" customFormat="1" ht="15.75" x14ac:dyDescent="0.25">
      <c r="A5" s="29" t="s">
        <v>17</v>
      </c>
      <c r="B5" s="19">
        <v>0</v>
      </c>
      <c r="C5" s="19">
        <v>0</v>
      </c>
      <c r="D5" s="19">
        <v>0</v>
      </c>
      <c r="E5" s="19">
        <v>0</v>
      </c>
      <c r="F5" s="19">
        <v>26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91">
        <f t="shared" ref="N5:N22" si="0">SUM(B5:M5)</f>
        <v>26</v>
      </c>
      <c r="O5" s="77"/>
      <c r="P5" s="77"/>
    </row>
    <row r="6" spans="1:16" ht="31.5" x14ac:dyDescent="0.25">
      <c r="A6" s="30" t="s">
        <v>18</v>
      </c>
      <c r="B6" s="19">
        <v>30</v>
      </c>
      <c r="C6" s="19">
        <v>24</v>
      </c>
      <c r="D6" s="19">
        <v>46</v>
      </c>
      <c r="E6" s="19">
        <v>50</v>
      </c>
      <c r="F6" s="19">
        <v>44</v>
      </c>
      <c r="G6" s="19">
        <v>20</v>
      </c>
      <c r="H6" s="19">
        <v>18</v>
      </c>
      <c r="I6" s="19">
        <v>47</v>
      </c>
      <c r="J6" s="19">
        <v>42</v>
      </c>
      <c r="K6" s="19">
        <v>53</v>
      </c>
      <c r="L6" s="19">
        <v>18</v>
      </c>
      <c r="M6" s="19">
        <v>8</v>
      </c>
      <c r="N6" s="91">
        <f t="shared" si="0"/>
        <v>400</v>
      </c>
      <c r="O6" s="68"/>
      <c r="P6" s="68"/>
    </row>
    <row r="7" spans="1:16" ht="15.75" x14ac:dyDescent="0.25">
      <c r="A7" s="31" t="s">
        <v>19</v>
      </c>
      <c r="B7" s="19">
        <v>15</v>
      </c>
      <c r="C7" s="19">
        <v>14</v>
      </c>
      <c r="D7" s="19">
        <v>18</v>
      </c>
      <c r="E7" s="19">
        <v>13</v>
      </c>
      <c r="F7" s="19">
        <v>15</v>
      </c>
      <c r="G7" s="19">
        <v>27</v>
      </c>
      <c r="H7" s="19">
        <v>7</v>
      </c>
      <c r="I7" s="19">
        <v>14</v>
      </c>
      <c r="J7" s="19">
        <v>20</v>
      </c>
      <c r="K7" s="19">
        <v>16</v>
      </c>
      <c r="L7" s="19">
        <v>15</v>
      </c>
      <c r="M7" s="19">
        <v>4</v>
      </c>
      <c r="N7" s="91">
        <f t="shared" si="0"/>
        <v>178</v>
      </c>
      <c r="O7" s="68"/>
      <c r="P7" s="68"/>
    </row>
    <row r="8" spans="1:16" ht="15.75" x14ac:dyDescent="0.25">
      <c r="A8" s="29" t="s">
        <v>20</v>
      </c>
      <c r="B8" s="19">
        <v>3</v>
      </c>
      <c r="C8" s="19">
        <v>5</v>
      </c>
      <c r="D8" s="19">
        <v>2</v>
      </c>
      <c r="E8" s="19">
        <v>10</v>
      </c>
      <c r="F8" s="19">
        <v>7</v>
      </c>
      <c r="G8" s="19">
        <v>10</v>
      </c>
      <c r="H8" s="19">
        <v>12</v>
      </c>
      <c r="I8" s="19">
        <v>13</v>
      </c>
      <c r="J8" s="19">
        <v>11</v>
      </c>
      <c r="K8" s="19">
        <v>6</v>
      </c>
      <c r="L8" s="19">
        <v>7</v>
      </c>
      <c r="M8" s="19">
        <v>4</v>
      </c>
      <c r="N8" s="91">
        <f t="shared" si="0"/>
        <v>90</v>
      </c>
      <c r="O8" s="68"/>
      <c r="P8" s="68"/>
    </row>
    <row r="9" spans="1:16" ht="15.75" x14ac:dyDescent="0.25">
      <c r="A9" s="29" t="s">
        <v>21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91">
        <f t="shared" si="0"/>
        <v>0</v>
      </c>
      <c r="O9" s="68"/>
      <c r="P9" s="68"/>
    </row>
    <row r="10" spans="1:16" ht="31.5" x14ac:dyDescent="0.25">
      <c r="A10" s="30" t="s">
        <v>22</v>
      </c>
      <c r="B10" s="19">
        <v>1317</v>
      </c>
      <c r="C10" s="19">
        <v>1083</v>
      </c>
      <c r="D10" s="19">
        <v>971</v>
      </c>
      <c r="E10" s="19">
        <v>1275</v>
      </c>
      <c r="F10" s="19">
        <v>1065</v>
      </c>
      <c r="G10" s="19">
        <v>1042</v>
      </c>
      <c r="H10" s="19">
        <v>699</v>
      </c>
      <c r="I10" s="19">
        <v>1273</v>
      </c>
      <c r="J10" s="19">
        <v>1271</v>
      </c>
      <c r="K10" s="19">
        <v>1322</v>
      </c>
      <c r="L10" s="19">
        <v>1155</v>
      </c>
      <c r="M10" s="19">
        <v>569</v>
      </c>
      <c r="N10" s="91">
        <f t="shared" si="0"/>
        <v>13042</v>
      </c>
      <c r="O10" s="68"/>
      <c r="P10" s="68"/>
    </row>
    <row r="11" spans="1:16" ht="15.75" x14ac:dyDescent="0.25">
      <c r="A11" s="29" t="s">
        <v>23</v>
      </c>
      <c r="B11" s="19">
        <v>25</v>
      </c>
      <c r="C11" s="19">
        <v>9</v>
      </c>
      <c r="D11" s="19">
        <v>0</v>
      </c>
      <c r="E11" s="19">
        <v>33</v>
      </c>
      <c r="F11" s="19">
        <v>40</v>
      </c>
      <c r="G11" s="19">
        <v>102</v>
      </c>
      <c r="H11" s="19">
        <v>28</v>
      </c>
      <c r="I11" s="19">
        <v>105</v>
      </c>
      <c r="J11" s="19">
        <v>21</v>
      </c>
      <c r="K11" s="19">
        <v>52</v>
      </c>
      <c r="L11" s="19">
        <v>22</v>
      </c>
      <c r="M11" s="19">
        <v>30</v>
      </c>
      <c r="N11" s="91">
        <f t="shared" si="0"/>
        <v>467</v>
      </c>
      <c r="O11" s="68"/>
      <c r="P11" s="68"/>
    </row>
    <row r="12" spans="1:16" ht="15.75" x14ac:dyDescent="0.25">
      <c r="A12" s="30" t="s">
        <v>24</v>
      </c>
      <c r="B12" s="19">
        <v>44</v>
      </c>
      <c r="C12" s="19">
        <v>35</v>
      </c>
      <c r="D12" s="19">
        <v>47</v>
      </c>
      <c r="E12" s="19">
        <v>46</v>
      </c>
      <c r="F12" s="19">
        <v>52</v>
      </c>
      <c r="G12" s="19">
        <v>49</v>
      </c>
      <c r="H12" s="19">
        <v>33</v>
      </c>
      <c r="I12" s="19">
        <v>48</v>
      </c>
      <c r="J12" s="19">
        <v>27</v>
      </c>
      <c r="K12" s="19">
        <v>37</v>
      </c>
      <c r="L12" s="19">
        <v>42</v>
      </c>
      <c r="M12" s="19">
        <v>18</v>
      </c>
      <c r="N12" s="91">
        <f t="shared" si="0"/>
        <v>478</v>
      </c>
      <c r="O12" s="68"/>
      <c r="P12" s="68"/>
    </row>
    <row r="13" spans="1:16" ht="15.75" x14ac:dyDescent="0.25">
      <c r="A13" s="29" t="s">
        <v>25</v>
      </c>
      <c r="B13" s="19">
        <v>41</v>
      </c>
      <c r="C13" s="19">
        <v>49</v>
      </c>
      <c r="D13" s="19">
        <v>33</v>
      </c>
      <c r="E13" s="19">
        <v>45</v>
      </c>
      <c r="F13" s="19">
        <v>26</v>
      </c>
      <c r="G13" s="19">
        <v>26</v>
      </c>
      <c r="H13" s="19">
        <v>13</v>
      </c>
      <c r="I13" s="19">
        <v>32</v>
      </c>
      <c r="J13" s="19">
        <v>28</v>
      </c>
      <c r="K13" s="19">
        <v>36</v>
      </c>
      <c r="L13" s="19">
        <v>42</v>
      </c>
      <c r="M13" s="19">
        <v>32</v>
      </c>
      <c r="N13" s="91">
        <f t="shared" si="0"/>
        <v>403</v>
      </c>
      <c r="O13" s="68"/>
      <c r="P13" s="68"/>
    </row>
    <row r="14" spans="1:16" ht="15.75" x14ac:dyDescent="0.25">
      <c r="A14" s="32" t="s">
        <v>26</v>
      </c>
      <c r="B14" s="18">
        <v>10</v>
      </c>
      <c r="C14" s="18">
        <v>12</v>
      </c>
      <c r="D14" s="18">
        <v>8</v>
      </c>
      <c r="E14" s="18">
        <v>8</v>
      </c>
      <c r="F14" s="18">
        <v>4</v>
      </c>
      <c r="G14" s="18">
        <v>4</v>
      </c>
      <c r="H14" s="18">
        <v>5</v>
      </c>
      <c r="I14" s="18">
        <v>7</v>
      </c>
      <c r="J14" s="18">
        <v>6</v>
      </c>
      <c r="K14" s="18">
        <v>13</v>
      </c>
      <c r="L14" s="18">
        <v>11</v>
      </c>
      <c r="M14" s="18">
        <v>10</v>
      </c>
      <c r="N14" s="91">
        <f t="shared" si="0"/>
        <v>98</v>
      </c>
      <c r="O14" s="68"/>
      <c r="P14" s="68"/>
    </row>
    <row r="15" spans="1:16" ht="15.75" x14ac:dyDescent="0.25">
      <c r="A15" s="32" t="s">
        <v>27</v>
      </c>
      <c r="B15" s="18">
        <v>31</v>
      </c>
      <c r="C15" s="18">
        <v>37</v>
      </c>
      <c r="D15" s="18">
        <v>25</v>
      </c>
      <c r="E15" s="18">
        <v>37</v>
      </c>
      <c r="F15" s="18">
        <v>22</v>
      </c>
      <c r="G15" s="18">
        <v>22</v>
      </c>
      <c r="H15" s="18">
        <v>8</v>
      </c>
      <c r="I15" s="18">
        <v>25</v>
      </c>
      <c r="J15" s="18">
        <v>22</v>
      </c>
      <c r="K15" s="18">
        <v>23</v>
      </c>
      <c r="L15" s="18">
        <v>31</v>
      </c>
      <c r="M15" s="18">
        <v>22</v>
      </c>
      <c r="N15" s="91">
        <f t="shared" si="0"/>
        <v>305</v>
      </c>
      <c r="O15" s="68"/>
      <c r="P15" s="68"/>
    </row>
    <row r="16" spans="1:16" ht="15.75" x14ac:dyDescent="0.25">
      <c r="A16" s="30" t="s">
        <v>28</v>
      </c>
      <c r="B16" s="19">
        <v>14</v>
      </c>
      <c r="C16" s="19">
        <v>5</v>
      </c>
      <c r="D16" s="19">
        <v>10</v>
      </c>
      <c r="E16" s="19">
        <v>13</v>
      </c>
      <c r="F16" s="19">
        <v>9</v>
      </c>
      <c r="G16" s="19">
        <v>9</v>
      </c>
      <c r="H16" s="19">
        <v>2</v>
      </c>
      <c r="I16" s="19">
        <v>6</v>
      </c>
      <c r="J16" s="19">
        <v>9</v>
      </c>
      <c r="K16" s="19">
        <v>5</v>
      </c>
      <c r="L16" s="19">
        <v>5</v>
      </c>
      <c r="M16" s="19">
        <v>3</v>
      </c>
      <c r="N16" s="91">
        <f t="shared" si="0"/>
        <v>90</v>
      </c>
      <c r="O16" s="68"/>
      <c r="P16" s="68"/>
    </row>
    <row r="17" spans="1:16" ht="15.75" x14ac:dyDescent="0.25">
      <c r="A17" s="29" t="s">
        <v>29</v>
      </c>
      <c r="B17" s="19">
        <v>190</v>
      </c>
      <c r="C17" s="19">
        <v>169</v>
      </c>
      <c r="D17" s="19">
        <v>202</v>
      </c>
      <c r="E17" s="19">
        <v>312</v>
      </c>
      <c r="F17" s="19">
        <v>245</v>
      </c>
      <c r="G17" s="19">
        <v>258</v>
      </c>
      <c r="H17" s="19">
        <v>144</v>
      </c>
      <c r="I17" s="19">
        <v>316</v>
      </c>
      <c r="J17" s="19">
        <v>311</v>
      </c>
      <c r="K17" s="19">
        <v>298</v>
      </c>
      <c r="L17" s="19">
        <v>266</v>
      </c>
      <c r="M17" s="19">
        <v>132</v>
      </c>
      <c r="N17" s="91">
        <f t="shared" si="0"/>
        <v>2843</v>
      </c>
      <c r="O17" s="68"/>
      <c r="P17" s="68"/>
    </row>
    <row r="18" spans="1:16" ht="15.75" x14ac:dyDescent="0.25">
      <c r="A18" s="29" t="s">
        <v>30</v>
      </c>
      <c r="B18" s="19">
        <v>13</v>
      </c>
      <c r="C18" s="19">
        <v>4</v>
      </c>
      <c r="D18" s="19">
        <v>5</v>
      </c>
      <c r="E18" s="19">
        <v>7</v>
      </c>
      <c r="F18" s="19">
        <v>4</v>
      </c>
      <c r="G18" s="19">
        <v>10</v>
      </c>
      <c r="H18" s="19">
        <v>8</v>
      </c>
      <c r="I18" s="19">
        <v>8</v>
      </c>
      <c r="J18" s="19">
        <v>7</v>
      </c>
      <c r="K18" s="19">
        <v>12</v>
      </c>
      <c r="L18" s="19">
        <v>8</v>
      </c>
      <c r="M18" s="19">
        <v>7</v>
      </c>
      <c r="N18" s="91">
        <f t="shared" si="0"/>
        <v>93</v>
      </c>
      <c r="O18" s="68"/>
      <c r="P18" s="68"/>
    </row>
    <row r="19" spans="1:16" ht="31.5" x14ac:dyDescent="0.25">
      <c r="A19" s="30" t="s">
        <v>31</v>
      </c>
      <c r="B19" s="19">
        <v>12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91">
        <f t="shared" si="0"/>
        <v>13</v>
      </c>
      <c r="O19" s="68"/>
      <c r="P19" s="68"/>
    </row>
    <row r="20" spans="1:16" ht="31.5" x14ac:dyDescent="0.25">
      <c r="A20" s="30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91">
        <f t="shared" si="0"/>
        <v>0</v>
      </c>
      <c r="O20" s="68"/>
      <c r="P20" s="68"/>
    </row>
    <row r="21" spans="1:16" ht="15.75" x14ac:dyDescent="0.25">
      <c r="A21" s="29" t="s">
        <v>33</v>
      </c>
      <c r="B21" s="19">
        <v>3</v>
      </c>
      <c r="C21" s="19">
        <v>1</v>
      </c>
      <c r="D21" s="19">
        <v>0</v>
      </c>
      <c r="E21" s="19">
        <v>1</v>
      </c>
      <c r="F21" s="19">
        <v>0</v>
      </c>
      <c r="G21" s="19">
        <v>1</v>
      </c>
      <c r="H21" s="19">
        <v>2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91">
        <f t="shared" si="0"/>
        <v>9</v>
      </c>
      <c r="O21" s="68"/>
      <c r="P21" s="68"/>
    </row>
    <row r="22" spans="1:16" ht="15.75" x14ac:dyDescent="0.25">
      <c r="A22" s="29" t="s">
        <v>34</v>
      </c>
      <c r="B22" s="19">
        <v>1</v>
      </c>
      <c r="C22" s="19">
        <v>0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91">
        <f t="shared" si="0"/>
        <v>2</v>
      </c>
      <c r="O22" s="68"/>
      <c r="P22" s="68"/>
    </row>
    <row r="23" spans="1:16" ht="15.75" x14ac:dyDescent="0.25">
      <c r="A23" s="29" t="s">
        <v>35</v>
      </c>
      <c r="B23" s="19">
        <v>6154</v>
      </c>
      <c r="C23" s="19">
        <v>6232</v>
      </c>
      <c r="D23" s="19">
        <v>6331</v>
      </c>
      <c r="E23" s="19">
        <v>6426</v>
      </c>
      <c r="F23" s="19">
        <v>6499</v>
      </c>
      <c r="G23" s="19">
        <v>6467</v>
      </c>
      <c r="H23" s="19">
        <v>6522</v>
      </c>
      <c r="I23" s="19">
        <v>6521</v>
      </c>
      <c r="J23" s="19">
        <v>7392</v>
      </c>
      <c r="K23" s="19">
        <v>7449</v>
      </c>
      <c r="L23" s="19">
        <v>7484</v>
      </c>
      <c r="M23" s="19">
        <v>7495</v>
      </c>
      <c r="N23" s="91">
        <f>M23</f>
        <v>7495</v>
      </c>
      <c r="O23" s="68"/>
      <c r="P23" s="68"/>
    </row>
    <row r="24" spans="1:16" ht="32.25" thickBot="1" x14ac:dyDescent="0.3">
      <c r="A24" s="33" t="s">
        <v>36</v>
      </c>
      <c r="B24" s="83">
        <v>89</v>
      </c>
      <c r="C24" s="83">
        <v>65</v>
      </c>
      <c r="D24" s="83">
        <v>58</v>
      </c>
      <c r="E24" s="83">
        <v>40</v>
      </c>
      <c r="F24" s="83">
        <v>58</v>
      </c>
      <c r="G24" s="83">
        <v>106</v>
      </c>
      <c r="H24" s="83">
        <v>106</v>
      </c>
      <c r="I24" s="83">
        <v>86</v>
      </c>
      <c r="J24" s="83">
        <v>114</v>
      </c>
      <c r="K24" s="83">
        <v>89</v>
      </c>
      <c r="L24" s="83">
        <v>68</v>
      </c>
      <c r="M24" s="83">
        <v>48</v>
      </c>
      <c r="N24" s="93">
        <f>M24</f>
        <v>48</v>
      </c>
      <c r="O24" s="68"/>
      <c r="P24" s="68"/>
    </row>
    <row r="25" spans="1:16" ht="15" customHeight="1" x14ac:dyDescent="0.25">
      <c r="N25"/>
    </row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P26"/>
  <sheetViews>
    <sheetView topLeftCell="A10" zoomScale="96" zoomScaleNormal="96" zoomScalePageLayoutView="120" workbookViewId="0">
      <selection activeCell="J4" sqref="J4:J24"/>
    </sheetView>
  </sheetViews>
  <sheetFormatPr baseColWidth="10" defaultColWidth="0" defaultRowHeight="15" zeroHeight="1" x14ac:dyDescent="0.25"/>
  <cols>
    <col min="1" max="1" width="34.85546875" customWidth="1"/>
    <col min="2" max="9" width="10" customWidth="1"/>
    <col min="10" max="10" width="13.5703125" customWidth="1"/>
    <col min="11" max="12" width="10" customWidth="1"/>
    <col min="13" max="13" width="10.140625" customWidth="1"/>
    <col min="14" max="14" width="10.7109375" customWidth="1"/>
    <col min="15" max="16384" width="11.42578125" hidden="1"/>
  </cols>
  <sheetData>
    <row r="1" spans="1:16" ht="24" customHeight="1" x14ac:dyDescent="0.25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56"/>
      <c r="L1" s="56"/>
      <c r="M1" s="56"/>
      <c r="N1" s="56"/>
    </row>
    <row r="2" spans="1:16" ht="30" customHeight="1" thickBot="1" x14ac:dyDescent="0.3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43"/>
      <c r="K2" s="10"/>
      <c r="L2" s="10"/>
      <c r="M2" s="10"/>
      <c r="N2" s="10"/>
    </row>
    <row r="3" spans="1:16" ht="24" customHeight="1" x14ac:dyDescent="0.25">
      <c r="A3" s="52" t="s">
        <v>3</v>
      </c>
      <c r="B3" s="53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51</v>
      </c>
      <c r="H3" s="53" t="s">
        <v>15</v>
      </c>
      <c r="I3" s="59" t="s">
        <v>1</v>
      </c>
      <c r="J3" s="5"/>
      <c r="K3" s="5"/>
      <c r="L3" s="5"/>
      <c r="M3" s="5"/>
      <c r="N3" s="9"/>
      <c r="O3" s="5"/>
    </row>
    <row r="4" spans="1:16" s="2" customFormat="1" ht="24" customHeight="1" x14ac:dyDescent="0.25">
      <c r="A4" s="20" t="s">
        <v>16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76">
        <v>0</v>
      </c>
      <c r="J4" s="113" t="s">
        <v>2</v>
      </c>
      <c r="K4" s="70"/>
      <c r="L4" s="70"/>
      <c r="M4" s="70"/>
      <c r="N4" s="71"/>
      <c r="O4" s="72"/>
      <c r="P4" s="72"/>
    </row>
    <row r="5" spans="1:16" ht="15.75" x14ac:dyDescent="0.25">
      <c r="A5" s="20" t="s">
        <v>17</v>
      </c>
      <c r="B5" s="19">
        <v>1559</v>
      </c>
      <c r="C5" s="19">
        <v>82</v>
      </c>
      <c r="D5" s="19">
        <v>63</v>
      </c>
      <c r="E5" s="19">
        <v>136</v>
      </c>
      <c r="F5" s="19">
        <v>157</v>
      </c>
      <c r="G5" s="19">
        <v>124</v>
      </c>
      <c r="H5" s="19">
        <v>68</v>
      </c>
      <c r="I5" s="88">
        <v>2189</v>
      </c>
      <c r="J5" s="113"/>
      <c r="K5" s="73"/>
      <c r="L5" s="73"/>
      <c r="M5" s="73"/>
      <c r="N5" s="74"/>
      <c r="O5" s="68"/>
      <c r="P5" s="68"/>
    </row>
    <row r="6" spans="1:16" s="2" customFormat="1" ht="31.5" x14ac:dyDescent="0.25">
      <c r="A6" s="22" t="s">
        <v>18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76">
        <v>0</v>
      </c>
      <c r="J6" s="113"/>
      <c r="K6" s="70"/>
      <c r="L6" s="70"/>
      <c r="M6" s="70"/>
      <c r="N6" s="71"/>
      <c r="O6" s="72"/>
      <c r="P6" s="72"/>
    </row>
    <row r="7" spans="1:16" ht="15.75" x14ac:dyDescent="0.25">
      <c r="A7" s="23" t="s">
        <v>19</v>
      </c>
      <c r="B7" s="19">
        <v>2</v>
      </c>
      <c r="C7" s="19">
        <v>2</v>
      </c>
      <c r="D7" s="19">
        <v>4</v>
      </c>
      <c r="E7" s="19">
        <v>5</v>
      </c>
      <c r="F7" s="19">
        <v>4</v>
      </c>
      <c r="G7" s="19">
        <v>3</v>
      </c>
      <c r="H7" s="19">
        <v>0</v>
      </c>
      <c r="I7" s="63">
        <v>20</v>
      </c>
      <c r="J7" s="113"/>
      <c r="K7" s="73"/>
      <c r="L7" s="73"/>
      <c r="M7" s="73"/>
      <c r="N7" s="74"/>
      <c r="O7" s="68"/>
      <c r="P7" s="68"/>
    </row>
    <row r="8" spans="1:16" ht="15.75" x14ac:dyDescent="0.25">
      <c r="A8" s="20" t="s">
        <v>20</v>
      </c>
      <c r="B8" s="19">
        <v>0</v>
      </c>
      <c r="C8" s="19">
        <v>2</v>
      </c>
      <c r="D8" s="19">
        <v>11</v>
      </c>
      <c r="E8" s="19">
        <v>8</v>
      </c>
      <c r="F8" s="19">
        <v>11</v>
      </c>
      <c r="G8" s="19">
        <v>6</v>
      </c>
      <c r="H8" s="19">
        <v>32</v>
      </c>
      <c r="I8" s="63">
        <v>70</v>
      </c>
      <c r="J8" s="113"/>
      <c r="K8" s="73"/>
      <c r="L8" s="73"/>
      <c r="M8" s="73"/>
      <c r="N8" s="74"/>
      <c r="O8" s="68"/>
      <c r="P8" s="68"/>
    </row>
    <row r="9" spans="1:16" ht="15.75" x14ac:dyDescent="0.25">
      <c r="A9" s="20" t="s">
        <v>21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63">
        <v>0</v>
      </c>
      <c r="J9" s="113"/>
      <c r="K9" s="73"/>
      <c r="L9" s="73"/>
      <c r="M9" s="73"/>
      <c r="N9" s="74"/>
      <c r="O9" s="68"/>
      <c r="P9" s="68"/>
    </row>
    <row r="10" spans="1:16" ht="31.5" x14ac:dyDescent="0.25">
      <c r="A10" s="22" t="s">
        <v>22</v>
      </c>
      <c r="B10" s="19">
        <v>550</v>
      </c>
      <c r="C10" s="19">
        <v>414</v>
      </c>
      <c r="D10" s="19">
        <v>703</v>
      </c>
      <c r="E10" s="19">
        <v>672</v>
      </c>
      <c r="F10" s="19">
        <v>899</v>
      </c>
      <c r="G10" s="19">
        <v>727</v>
      </c>
      <c r="H10" s="19">
        <v>378</v>
      </c>
      <c r="I10" s="63">
        <v>4343</v>
      </c>
      <c r="J10" s="113"/>
      <c r="K10" s="73"/>
      <c r="L10" s="73"/>
      <c r="M10" s="73"/>
      <c r="N10" s="74"/>
      <c r="O10" s="68"/>
      <c r="P10" s="68"/>
    </row>
    <row r="11" spans="1:16" ht="15.75" x14ac:dyDescent="0.25">
      <c r="A11" s="20" t="s">
        <v>23</v>
      </c>
      <c r="B11" s="19">
        <v>0</v>
      </c>
      <c r="C11" s="19">
        <v>0</v>
      </c>
      <c r="D11" s="19">
        <v>0</v>
      </c>
      <c r="E11" s="19">
        <v>0</v>
      </c>
      <c r="F11" s="19">
        <v>2</v>
      </c>
      <c r="G11" s="19">
        <v>3</v>
      </c>
      <c r="H11" s="19">
        <v>0</v>
      </c>
      <c r="I11" s="63">
        <v>5</v>
      </c>
      <c r="J11" s="113"/>
      <c r="K11" s="73"/>
      <c r="L11" s="73"/>
      <c r="M11" s="73"/>
      <c r="N11" s="74"/>
      <c r="O11" s="68"/>
      <c r="P11" s="68"/>
    </row>
    <row r="12" spans="1:16" ht="15.75" x14ac:dyDescent="0.25">
      <c r="A12" s="22" t="s">
        <v>24</v>
      </c>
      <c r="B12" s="19">
        <v>0</v>
      </c>
      <c r="C12" s="19">
        <v>2</v>
      </c>
      <c r="D12" s="19">
        <v>2</v>
      </c>
      <c r="E12" s="19">
        <v>14</v>
      </c>
      <c r="F12" s="19">
        <v>5</v>
      </c>
      <c r="G12" s="19">
        <v>5</v>
      </c>
      <c r="H12" s="19">
        <v>7</v>
      </c>
      <c r="I12" s="63">
        <v>35</v>
      </c>
      <c r="J12" s="113"/>
      <c r="K12" s="73"/>
      <c r="L12" s="73"/>
      <c r="M12" s="73"/>
      <c r="N12" s="74"/>
      <c r="O12" s="68"/>
      <c r="P12" s="68"/>
    </row>
    <row r="13" spans="1:16" ht="15.75" x14ac:dyDescent="0.25">
      <c r="A13" s="20" t="s">
        <v>25</v>
      </c>
      <c r="B13" s="19">
        <v>2</v>
      </c>
      <c r="C13" s="19">
        <v>9</v>
      </c>
      <c r="D13" s="19">
        <v>20</v>
      </c>
      <c r="E13" s="19">
        <v>26</v>
      </c>
      <c r="F13" s="19">
        <v>34</v>
      </c>
      <c r="G13" s="19">
        <v>34</v>
      </c>
      <c r="H13" s="19">
        <v>17</v>
      </c>
      <c r="I13" s="63">
        <v>142</v>
      </c>
      <c r="J13" s="113"/>
      <c r="K13" s="73"/>
      <c r="L13" s="73"/>
      <c r="M13" s="73"/>
      <c r="N13" s="74"/>
      <c r="O13" s="68"/>
      <c r="P13" s="68"/>
    </row>
    <row r="14" spans="1:16" ht="15.75" x14ac:dyDescent="0.25">
      <c r="A14" s="24" t="s">
        <v>26</v>
      </c>
      <c r="B14" s="18">
        <v>1</v>
      </c>
      <c r="C14" s="18">
        <v>5</v>
      </c>
      <c r="D14" s="18">
        <v>0</v>
      </c>
      <c r="E14" s="18">
        <v>2</v>
      </c>
      <c r="F14" s="18">
        <v>4</v>
      </c>
      <c r="G14" s="18">
        <v>1</v>
      </c>
      <c r="H14" s="18">
        <v>0</v>
      </c>
      <c r="I14" s="63">
        <v>13</v>
      </c>
      <c r="J14" s="113"/>
      <c r="K14" s="73"/>
      <c r="L14" s="73"/>
      <c r="M14" s="73"/>
      <c r="N14" s="74"/>
      <c r="O14" s="68"/>
      <c r="P14" s="68"/>
    </row>
    <row r="15" spans="1:16" ht="15.75" x14ac:dyDescent="0.25">
      <c r="A15" s="24" t="s">
        <v>27</v>
      </c>
      <c r="B15" s="18">
        <v>1</v>
      </c>
      <c r="C15" s="18">
        <v>4</v>
      </c>
      <c r="D15" s="18">
        <v>20</v>
      </c>
      <c r="E15" s="18">
        <v>24</v>
      </c>
      <c r="F15" s="18">
        <v>30</v>
      </c>
      <c r="G15" s="18">
        <v>33</v>
      </c>
      <c r="H15" s="18">
        <v>17</v>
      </c>
      <c r="I15" s="63">
        <v>129</v>
      </c>
      <c r="J15" s="113"/>
      <c r="K15" s="73"/>
      <c r="L15" s="73"/>
      <c r="M15" s="73"/>
      <c r="N15" s="74"/>
      <c r="O15" s="68"/>
      <c r="P15" s="68"/>
    </row>
    <row r="16" spans="1:16" ht="15.75" x14ac:dyDescent="0.25">
      <c r="A16" s="22" t="s">
        <v>28</v>
      </c>
      <c r="B16" s="19">
        <v>0</v>
      </c>
      <c r="C16" s="19">
        <v>1</v>
      </c>
      <c r="D16" s="19">
        <v>4</v>
      </c>
      <c r="E16" s="19">
        <v>2</v>
      </c>
      <c r="F16" s="19">
        <v>3</v>
      </c>
      <c r="G16" s="19">
        <v>3</v>
      </c>
      <c r="H16" s="19">
        <v>0</v>
      </c>
      <c r="I16" s="63">
        <v>13</v>
      </c>
      <c r="J16" s="113"/>
      <c r="K16" s="73"/>
      <c r="L16" s="73"/>
      <c r="M16" s="73"/>
      <c r="N16" s="74"/>
      <c r="O16" s="68"/>
      <c r="P16" s="68"/>
    </row>
    <row r="17" spans="1:16" ht="15.75" x14ac:dyDescent="0.25">
      <c r="A17" s="20" t="s">
        <v>29</v>
      </c>
      <c r="B17" s="19">
        <v>86</v>
      </c>
      <c r="C17" s="19">
        <v>78</v>
      </c>
      <c r="D17" s="19">
        <v>24</v>
      </c>
      <c r="E17" s="19">
        <v>24</v>
      </c>
      <c r="F17" s="19">
        <v>311</v>
      </c>
      <c r="G17" s="19">
        <v>727</v>
      </c>
      <c r="H17" s="19">
        <v>132</v>
      </c>
      <c r="I17" s="63">
        <v>1382</v>
      </c>
      <c r="J17" s="113"/>
      <c r="K17" s="73"/>
      <c r="L17" s="73"/>
      <c r="M17" s="73"/>
      <c r="N17" s="74"/>
      <c r="O17" s="68"/>
      <c r="P17" s="68"/>
    </row>
    <row r="18" spans="1:16" ht="15.75" x14ac:dyDescent="0.25">
      <c r="A18" s="20" t="s">
        <v>30</v>
      </c>
      <c r="B18" s="19">
        <v>0</v>
      </c>
      <c r="C18" s="19">
        <v>2</v>
      </c>
      <c r="D18" s="19">
        <v>4</v>
      </c>
      <c r="E18" s="19">
        <v>3</v>
      </c>
      <c r="F18" s="19">
        <v>3</v>
      </c>
      <c r="G18" s="19">
        <v>4</v>
      </c>
      <c r="H18" s="19">
        <v>4</v>
      </c>
      <c r="I18" s="63">
        <v>20</v>
      </c>
      <c r="J18" s="113"/>
      <c r="K18" s="73"/>
      <c r="L18" s="73"/>
      <c r="M18" s="73"/>
      <c r="N18" s="74"/>
      <c r="O18" s="68"/>
      <c r="P18" s="68"/>
    </row>
    <row r="19" spans="1:16" ht="31.5" x14ac:dyDescent="0.25">
      <c r="A19" s="22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1</v>
      </c>
      <c r="G19" s="19">
        <v>0</v>
      </c>
      <c r="H19" s="19">
        <v>0</v>
      </c>
      <c r="I19" s="63">
        <v>1</v>
      </c>
      <c r="J19" s="113"/>
      <c r="K19" s="73"/>
      <c r="L19" s="73"/>
      <c r="M19" s="73"/>
      <c r="N19" s="74"/>
      <c r="O19" s="68"/>
      <c r="P19" s="68"/>
    </row>
    <row r="20" spans="1:16" ht="31.5" x14ac:dyDescent="0.25">
      <c r="A20" s="22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1</v>
      </c>
      <c r="I20" s="63">
        <v>1</v>
      </c>
      <c r="J20" s="113"/>
      <c r="K20" s="73"/>
      <c r="L20" s="73"/>
      <c r="M20" s="73"/>
      <c r="N20" s="74"/>
      <c r="O20" s="68"/>
      <c r="P20" s="68"/>
    </row>
    <row r="21" spans="1:16" ht="15.75" x14ac:dyDescent="0.25">
      <c r="A21" s="20" t="s">
        <v>33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63">
        <v>0</v>
      </c>
      <c r="J21" s="113"/>
      <c r="K21" s="73"/>
      <c r="L21" s="73"/>
      <c r="M21" s="73"/>
      <c r="N21" s="74"/>
      <c r="O21" s="68"/>
      <c r="P21" s="68"/>
    </row>
    <row r="22" spans="1:16" ht="15.75" x14ac:dyDescent="0.25">
      <c r="A22" s="20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63">
        <v>0</v>
      </c>
      <c r="J22" s="113"/>
      <c r="K22" s="73"/>
      <c r="L22" s="73"/>
      <c r="M22" s="73"/>
      <c r="N22" s="74"/>
      <c r="O22" s="68"/>
      <c r="P22" s="68"/>
    </row>
    <row r="23" spans="1:16" ht="15.75" x14ac:dyDescent="0.25">
      <c r="A23" s="20" t="s">
        <v>35</v>
      </c>
      <c r="B23" s="19">
        <v>1559</v>
      </c>
      <c r="C23" s="19">
        <v>1616</v>
      </c>
      <c r="D23" s="19">
        <v>1666</v>
      </c>
      <c r="E23" s="19">
        <v>1782</v>
      </c>
      <c r="F23" s="19">
        <v>1911</v>
      </c>
      <c r="G23" s="19">
        <v>1998</v>
      </c>
      <c r="H23" s="19">
        <v>2032</v>
      </c>
      <c r="I23" s="76">
        <v>2032</v>
      </c>
      <c r="J23" s="113"/>
      <c r="K23" s="73"/>
      <c r="L23" s="73"/>
      <c r="M23" s="73"/>
      <c r="N23" s="74"/>
      <c r="O23" s="68"/>
      <c r="P23" s="68"/>
    </row>
    <row r="24" spans="1:16" ht="32.25" thickBot="1" x14ac:dyDescent="0.3">
      <c r="A24" s="25" t="s">
        <v>36</v>
      </c>
      <c r="B24" s="83">
        <v>0</v>
      </c>
      <c r="C24" s="83">
        <v>2</v>
      </c>
      <c r="D24" s="83">
        <v>1</v>
      </c>
      <c r="E24" s="83">
        <v>1</v>
      </c>
      <c r="F24" s="83">
        <v>3</v>
      </c>
      <c r="G24" s="83">
        <v>15</v>
      </c>
      <c r="H24" s="83">
        <v>17</v>
      </c>
      <c r="I24" s="87">
        <v>17</v>
      </c>
      <c r="J24" s="113"/>
      <c r="K24" s="73"/>
      <c r="L24" s="73"/>
      <c r="M24" s="73"/>
      <c r="N24" s="74"/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4">
    <mergeCell ref="A2:I2"/>
    <mergeCell ref="A26:N26"/>
    <mergeCell ref="A1:J1"/>
    <mergeCell ref="J4:J24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P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0" t="s">
        <v>45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12</v>
      </c>
      <c r="K3" s="61" t="s">
        <v>13</v>
      </c>
      <c r="L3" s="61" t="s">
        <v>14</v>
      </c>
      <c r="M3" s="61" t="s">
        <v>15</v>
      </c>
      <c r="N3" s="62" t="s">
        <v>1</v>
      </c>
      <c r="O3" s="5"/>
    </row>
    <row r="4" spans="1:16" ht="15.75" x14ac:dyDescent="0.25">
      <c r="A4" s="20" t="s">
        <v>16</v>
      </c>
      <c r="B4" s="16">
        <v>23</v>
      </c>
      <c r="C4" s="16">
        <v>24</v>
      </c>
      <c r="D4" s="16">
        <v>34</v>
      </c>
      <c r="E4" s="16">
        <v>29</v>
      </c>
      <c r="F4" s="16">
        <v>23</v>
      </c>
      <c r="G4" s="16">
        <v>37</v>
      </c>
      <c r="H4" s="16">
        <v>23</v>
      </c>
      <c r="I4" s="16">
        <v>47</v>
      </c>
      <c r="J4" s="16">
        <v>23</v>
      </c>
      <c r="K4" s="16">
        <v>38</v>
      </c>
      <c r="L4" s="16">
        <v>21</v>
      </c>
      <c r="M4" s="16">
        <v>17</v>
      </c>
      <c r="N4" s="76">
        <f>SUM(B4:M4)</f>
        <v>339</v>
      </c>
      <c r="O4" s="68"/>
      <c r="P4" s="68"/>
    </row>
    <row r="5" spans="1:16" ht="15.75" x14ac:dyDescent="0.25">
      <c r="A5" s="20" t="s">
        <v>17</v>
      </c>
      <c r="B5" s="19">
        <v>22</v>
      </c>
      <c r="C5" s="19">
        <v>14</v>
      </c>
      <c r="D5" s="19">
        <v>26</v>
      </c>
      <c r="E5" s="19">
        <v>28</v>
      </c>
      <c r="F5" s="19">
        <v>19</v>
      </c>
      <c r="G5" s="19">
        <v>19</v>
      </c>
      <c r="H5" s="19">
        <v>11</v>
      </c>
      <c r="I5" s="19">
        <v>28</v>
      </c>
      <c r="J5" s="19">
        <v>26</v>
      </c>
      <c r="K5" s="19">
        <v>23</v>
      </c>
      <c r="L5" s="19">
        <v>19</v>
      </c>
      <c r="M5" s="19">
        <v>14</v>
      </c>
      <c r="N5" s="63">
        <f t="shared" ref="N5:N22" si="0">SUM(B5:M5)</f>
        <v>249</v>
      </c>
      <c r="O5" s="68"/>
      <c r="P5" s="68"/>
    </row>
    <row r="6" spans="1:16" ht="31.5" x14ac:dyDescent="0.25">
      <c r="A6" s="22" t="s">
        <v>18</v>
      </c>
      <c r="B6" s="19">
        <v>15</v>
      </c>
      <c r="C6" s="19">
        <v>12</v>
      </c>
      <c r="D6" s="19">
        <v>12</v>
      </c>
      <c r="E6" s="19">
        <v>11</v>
      </c>
      <c r="F6" s="19">
        <v>21</v>
      </c>
      <c r="G6" s="19">
        <v>4</v>
      </c>
      <c r="H6" s="19">
        <v>5</v>
      </c>
      <c r="I6" s="19">
        <v>4</v>
      </c>
      <c r="J6" s="19">
        <v>21</v>
      </c>
      <c r="K6" s="19">
        <v>12</v>
      </c>
      <c r="L6" s="19">
        <v>9</v>
      </c>
      <c r="M6" s="19">
        <v>3</v>
      </c>
      <c r="N6" s="63">
        <f t="shared" si="0"/>
        <v>129</v>
      </c>
      <c r="O6" s="68"/>
      <c r="P6" s="68"/>
    </row>
    <row r="7" spans="1:16" ht="15.75" x14ac:dyDescent="0.25">
      <c r="A7" s="23" t="s">
        <v>19</v>
      </c>
      <c r="B7" s="19">
        <v>9</v>
      </c>
      <c r="C7" s="19">
        <v>20</v>
      </c>
      <c r="D7" s="19">
        <v>13</v>
      </c>
      <c r="E7" s="19">
        <v>9</v>
      </c>
      <c r="F7" s="19">
        <v>11</v>
      </c>
      <c r="G7" s="19">
        <v>19</v>
      </c>
      <c r="H7" s="19">
        <v>11</v>
      </c>
      <c r="I7" s="19">
        <v>27</v>
      </c>
      <c r="J7" s="19">
        <v>21</v>
      </c>
      <c r="K7" s="19">
        <v>17</v>
      </c>
      <c r="L7" s="19">
        <v>4</v>
      </c>
      <c r="M7" s="19">
        <v>3</v>
      </c>
      <c r="N7" s="63">
        <f t="shared" si="0"/>
        <v>164</v>
      </c>
      <c r="O7" s="68"/>
      <c r="P7" s="68"/>
    </row>
    <row r="8" spans="1:16" ht="15.75" x14ac:dyDescent="0.25">
      <c r="A8" s="20" t="s">
        <v>20</v>
      </c>
      <c r="B8" s="19">
        <v>6</v>
      </c>
      <c r="C8" s="19">
        <v>4</v>
      </c>
      <c r="D8" s="19">
        <v>3</v>
      </c>
      <c r="E8" s="19">
        <v>5</v>
      </c>
      <c r="F8" s="19">
        <v>7</v>
      </c>
      <c r="G8" s="19">
        <v>9</v>
      </c>
      <c r="H8" s="19">
        <v>2</v>
      </c>
      <c r="I8" s="19">
        <v>6</v>
      </c>
      <c r="J8" s="19">
        <v>8</v>
      </c>
      <c r="K8" s="19">
        <v>10</v>
      </c>
      <c r="L8" s="19">
        <v>4</v>
      </c>
      <c r="M8" s="19">
        <v>0</v>
      </c>
      <c r="N8" s="63">
        <f t="shared" si="0"/>
        <v>64</v>
      </c>
      <c r="O8" s="68"/>
      <c r="P8" s="68"/>
    </row>
    <row r="9" spans="1:16" ht="15.75" x14ac:dyDescent="0.25">
      <c r="A9" s="20" t="s">
        <v>21</v>
      </c>
      <c r="B9" s="19">
        <v>3</v>
      </c>
      <c r="C9" s="19">
        <v>4</v>
      </c>
      <c r="D9" s="19">
        <v>4</v>
      </c>
      <c r="E9" s="19">
        <v>0</v>
      </c>
      <c r="F9" s="19">
        <v>0</v>
      </c>
      <c r="G9" s="19">
        <v>5</v>
      </c>
      <c r="H9" s="19">
        <v>2</v>
      </c>
      <c r="I9" s="19">
        <v>4</v>
      </c>
      <c r="J9" s="19">
        <v>6</v>
      </c>
      <c r="K9" s="19">
        <v>2</v>
      </c>
      <c r="L9" s="19">
        <v>2</v>
      </c>
      <c r="M9" s="19">
        <v>1</v>
      </c>
      <c r="N9" s="63">
        <f t="shared" si="0"/>
        <v>33</v>
      </c>
      <c r="O9" s="68"/>
      <c r="P9" s="68"/>
    </row>
    <row r="10" spans="1:16" ht="31.5" x14ac:dyDescent="0.25">
      <c r="A10" s="22" t="s">
        <v>22</v>
      </c>
      <c r="B10" s="19">
        <v>563</v>
      </c>
      <c r="C10" s="19">
        <v>468</v>
      </c>
      <c r="D10" s="19">
        <v>488</v>
      </c>
      <c r="E10" s="19">
        <v>474</v>
      </c>
      <c r="F10" s="19">
        <v>514</v>
      </c>
      <c r="G10" s="19">
        <v>495</v>
      </c>
      <c r="H10" s="19">
        <v>275</v>
      </c>
      <c r="I10" s="19">
        <v>386</v>
      </c>
      <c r="J10" s="19">
        <v>393</v>
      </c>
      <c r="K10" s="19">
        <v>507</v>
      </c>
      <c r="L10" s="19">
        <v>391</v>
      </c>
      <c r="M10" s="19">
        <v>247</v>
      </c>
      <c r="N10" s="63">
        <f t="shared" si="0"/>
        <v>5201</v>
      </c>
      <c r="O10" s="68"/>
      <c r="P10" s="68"/>
    </row>
    <row r="11" spans="1:16" ht="15.75" x14ac:dyDescent="0.25">
      <c r="A11" s="20" t="s">
        <v>23</v>
      </c>
      <c r="B11" s="19">
        <v>14</v>
      </c>
      <c r="C11" s="19">
        <v>12</v>
      </c>
      <c r="D11" s="19">
        <v>1</v>
      </c>
      <c r="E11" s="19">
        <v>14</v>
      </c>
      <c r="F11" s="19">
        <v>8</v>
      </c>
      <c r="G11" s="19">
        <v>54</v>
      </c>
      <c r="H11" s="19">
        <v>0</v>
      </c>
      <c r="I11" s="19">
        <v>0</v>
      </c>
      <c r="J11" s="19">
        <v>56</v>
      </c>
      <c r="K11" s="19">
        <v>0</v>
      </c>
      <c r="L11" s="19">
        <v>29</v>
      </c>
      <c r="M11" s="19">
        <v>0</v>
      </c>
      <c r="N11" s="63">
        <f t="shared" si="0"/>
        <v>188</v>
      </c>
      <c r="O11" s="68"/>
      <c r="P11" s="68"/>
    </row>
    <row r="12" spans="1:16" ht="15.75" x14ac:dyDescent="0.25">
      <c r="A12" s="22" t="s">
        <v>24</v>
      </c>
      <c r="B12" s="19">
        <v>17</v>
      </c>
      <c r="C12" s="19">
        <v>9</v>
      </c>
      <c r="D12" s="19">
        <v>7</v>
      </c>
      <c r="E12" s="19">
        <v>20</v>
      </c>
      <c r="F12" s="19">
        <v>10</v>
      </c>
      <c r="G12" s="19">
        <v>10</v>
      </c>
      <c r="H12" s="19">
        <v>4</v>
      </c>
      <c r="I12" s="19">
        <v>5</v>
      </c>
      <c r="J12" s="19">
        <v>32</v>
      </c>
      <c r="K12" s="19">
        <v>15</v>
      </c>
      <c r="L12" s="19">
        <v>11</v>
      </c>
      <c r="M12" s="19">
        <v>13</v>
      </c>
      <c r="N12" s="63">
        <f t="shared" si="0"/>
        <v>153</v>
      </c>
      <c r="O12" s="68"/>
      <c r="P12" s="68"/>
    </row>
    <row r="13" spans="1:16" ht="15.75" x14ac:dyDescent="0.25">
      <c r="A13" s="20" t="s">
        <v>25</v>
      </c>
      <c r="B13" s="19">
        <v>15</v>
      </c>
      <c r="C13" s="19">
        <v>16</v>
      </c>
      <c r="D13" s="19">
        <v>10</v>
      </c>
      <c r="E13" s="19">
        <v>11</v>
      </c>
      <c r="F13" s="19">
        <v>14</v>
      </c>
      <c r="G13" s="19">
        <v>2</v>
      </c>
      <c r="H13" s="19">
        <v>4</v>
      </c>
      <c r="I13" s="19">
        <v>14</v>
      </c>
      <c r="J13" s="19">
        <v>21</v>
      </c>
      <c r="K13" s="19">
        <v>17</v>
      </c>
      <c r="L13" s="19">
        <v>11</v>
      </c>
      <c r="M13" s="19">
        <v>5</v>
      </c>
      <c r="N13" s="63">
        <f t="shared" si="0"/>
        <v>140</v>
      </c>
      <c r="O13" s="68"/>
      <c r="P13" s="68"/>
    </row>
    <row r="14" spans="1:16" ht="15.75" x14ac:dyDescent="0.25">
      <c r="A14" s="24" t="s">
        <v>26</v>
      </c>
      <c r="B14" s="18">
        <v>2</v>
      </c>
      <c r="C14" s="18">
        <v>0</v>
      </c>
      <c r="D14" s="18">
        <v>1</v>
      </c>
      <c r="E14" s="18">
        <v>1</v>
      </c>
      <c r="F14" s="18">
        <v>0</v>
      </c>
      <c r="G14" s="18">
        <v>0</v>
      </c>
      <c r="H14" s="18">
        <v>1</v>
      </c>
      <c r="I14" s="18">
        <v>1</v>
      </c>
      <c r="J14" s="18">
        <v>2</v>
      </c>
      <c r="K14" s="18">
        <v>1</v>
      </c>
      <c r="L14" s="18">
        <v>0</v>
      </c>
      <c r="M14" s="18">
        <v>1</v>
      </c>
      <c r="N14" s="63">
        <f t="shared" si="0"/>
        <v>10</v>
      </c>
      <c r="O14" s="68"/>
      <c r="P14" s="68"/>
    </row>
    <row r="15" spans="1:16" ht="15.75" x14ac:dyDescent="0.25">
      <c r="A15" s="24" t="s">
        <v>27</v>
      </c>
      <c r="B15" s="18">
        <v>13</v>
      </c>
      <c r="C15" s="18">
        <v>16</v>
      </c>
      <c r="D15" s="18">
        <v>9</v>
      </c>
      <c r="E15" s="18">
        <v>10</v>
      </c>
      <c r="F15" s="18">
        <v>14</v>
      </c>
      <c r="G15" s="18">
        <v>2</v>
      </c>
      <c r="H15" s="18">
        <v>3</v>
      </c>
      <c r="I15" s="18">
        <v>13</v>
      </c>
      <c r="J15" s="18">
        <v>19</v>
      </c>
      <c r="K15" s="18">
        <v>16</v>
      </c>
      <c r="L15" s="18">
        <v>11</v>
      </c>
      <c r="M15" s="18">
        <v>4</v>
      </c>
      <c r="N15" s="63">
        <f t="shared" si="0"/>
        <v>130</v>
      </c>
      <c r="O15" s="68"/>
      <c r="P15" s="68"/>
    </row>
    <row r="16" spans="1:16" ht="15.75" x14ac:dyDescent="0.25">
      <c r="A16" s="22" t="s">
        <v>28</v>
      </c>
      <c r="B16" s="19">
        <v>4</v>
      </c>
      <c r="C16" s="19">
        <v>0</v>
      </c>
      <c r="D16" s="19">
        <v>0</v>
      </c>
      <c r="E16" s="19">
        <v>0</v>
      </c>
      <c r="F16" s="19">
        <v>2</v>
      </c>
      <c r="G16" s="19">
        <v>1</v>
      </c>
      <c r="H16" s="19">
        <v>3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63">
        <f t="shared" si="0"/>
        <v>11</v>
      </c>
      <c r="O16" s="68"/>
      <c r="P16" s="68"/>
    </row>
    <row r="17" spans="1:16" ht="15.75" x14ac:dyDescent="0.25">
      <c r="A17" s="20" t="s">
        <v>29</v>
      </c>
      <c r="B17" s="19">
        <v>120</v>
      </c>
      <c r="C17" s="19">
        <v>109</v>
      </c>
      <c r="D17" s="19">
        <v>129</v>
      </c>
      <c r="E17" s="19">
        <v>123</v>
      </c>
      <c r="F17" s="19">
        <v>172</v>
      </c>
      <c r="G17" s="19">
        <v>137</v>
      </c>
      <c r="H17" s="19">
        <v>137</v>
      </c>
      <c r="I17" s="19">
        <v>140</v>
      </c>
      <c r="J17" s="19">
        <v>147</v>
      </c>
      <c r="K17" s="19">
        <v>157</v>
      </c>
      <c r="L17" s="19">
        <v>122</v>
      </c>
      <c r="M17" s="19">
        <v>54</v>
      </c>
      <c r="N17" s="63">
        <f t="shared" si="0"/>
        <v>1547</v>
      </c>
      <c r="O17" s="68"/>
      <c r="P17" s="68"/>
    </row>
    <row r="18" spans="1:16" ht="15.75" x14ac:dyDescent="0.25">
      <c r="A18" s="20" t="s">
        <v>30</v>
      </c>
      <c r="B18" s="19">
        <v>1</v>
      </c>
      <c r="C18" s="19">
        <v>1</v>
      </c>
      <c r="D18" s="19">
        <v>2</v>
      </c>
      <c r="E18" s="19">
        <v>0</v>
      </c>
      <c r="F18" s="19">
        <v>1</v>
      </c>
      <c r="G18" s="19">
        <v>0</v>
      </c>
      <c r="H18" s="19">
        <v>2</v>
      </c>
      <c r="I18" s="19">
        <v>2</v>
      </c>
      <c r="J18" s="19">
        <v>2</v>
      </c>
      <c r="K18" s="19">
        <v>1</v>
      </c>
      <c r="L18" s="19">
        <v>4</v>
      </c>
      <c r="M18" s="19">
        <v>1</v>
      </c>
      <c r="N18" s="63">
        <f t="shared" si="0"/>
        <v>17</v>
      </c>
      <c r="O18" s="68"/>
      <c r="P18" s="68"/>
    </row>
    <row r="19" spans="1:16" ht="31.5" x14ac:dyDescent="0.25">
      <c r="A19" s="22" t="s">
        <v>31</v>
      </c>
      <c r="B19" s="19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63">
        <f t="shared" si="0"/>
        <v>1</v>
      </c>
      <c r="O19" s="68"/>
      <c r="P19" s="68"/>
    </row>
    <row r="20" spans="1:16" ht="31.5" x14ac:dyDescent="0.25">
      <c r="A20" s="22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63">
        <f t="shared" si="0"/>
        <v>0</v>
      </c>
      <c r="O20" s="68"/>
      <c r="P20" s="68"/>
    </row>
    <row r="21" spans="1:16" ht="15.75" x14ac:dyDescent="0.25">
      <c r="A21" s="20" t="s">
        <v>33</v>
      </c>
      <c r="B21" s="19">
        <v>0</v>
      </c>
      <c r="C21" s="19">
        <v>0</v>
      </c>
      <c r="D21" s="19">
        <v>1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</v>
      </c>
      <c r="K21" s="19">
        <v>1</v>
      </c>
      <c r="L21" s="19">
        <v>1</v>
      </c>
      <c r="M21" s="19">
        <v>0</v>
      </c>
      <c r="N21" s="63">
        <f t="shared" si="0"/>
        <v>5</v>
      </c>
      <c r="O21" s="68"/>
      <c r="P21" s="68"/>
    </row>
    <row r="22" spans="1:16" ht="15.75" x14ac:dyDescent="0.25">
      <c r="A22" s="20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63">
        <f t="shared" si="0"/>
        <v>0</v>
      </c>
      <c r="O22" s="68"/>
      <c r="P22" s="68"/>
    </row>
    <row r="23" spans="1:16" ht="15.75" x14ac:dyDescent="0.25">
      <c r="A23" s="20" t="s">
        <v>35</v>
      </c>
      <c r="B23" s="19">
        <v>1639</v>
      </c>
      <c r="C23" s="19">
        <v>1669</v>
      </c>
      <c r="D23" s="19">
        <v>1729</v>
      </c>
      <c r="E23" s="19">
        <v>1793</v>
      </c>
      <c r="F23" s="19">
        <v>1665</v>
      </c>
      <c r="G23" s="19">
        <v>1871</v>
      </c>
      <c r="H23" s="19">
        <v>1918</v>
      </c>
      <c r="I23" s="19">
        <v>1997</v>
      </c>
      <c r="J23" s="19">
        <v>1980</v>
      </c>
      <c r="K23" s="19">
        <v>2053</v>
      </c>
      <c r="L23" s="19">
        <v>2062</v>
      </c>
      <c r="M23" s="19">
        <v>2087</v>
      </c>
      <c r="N23" s="76">
        <f>M23</f>
        <v>2087</v>
      </c>
      <c r="O23" s="68"/>
      <c r="P23" s="68"/>
    </row>
    <row r="24" spans="1:16" ht="32.25" thickBot="1" x14ac:dyDescent="0.3">
      <c r="A24" s="25" t="s">
        <v>36</v>
      </c>
      <c r="B24" s="83">
        <v>20</v>
      </c>
      <c r="C24" s="83">
        <v>15</v>
      </c>
      <c r="D24" s="83">
        <v>10</v>
      </c>
      <c r="E24" s="83">
        <v>37</v>
      </c>
      <c r="F24" s="83">
        <v>15</v>
      </c>
      <c r="G24" s="83">
        <v>7</v>
      </c>
      <c r="H24" s="83">
        <v>23</v>
      </c>
      <c r="I24" s="83">
        <v>51</v>
      </c>
      <c r="J24" s="83">
        <v>20</v>
      </c>
      <c r="K24" s="83">
        <v>20</v>
      </c>
      <c r="L24" s="83">
        <v>15</v>
      </c>
      <c r="M24" s="83">
        <v>3</v>
      </c>
      <c r="N24" s="87">
        <f>M24</f>
        <v>3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</sheetPr>
  <dimension ref="A1:P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0" t="s">
        <v>45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54</v>
      </c>
      <c r="K3" s="61" t="s">
        <v>13</v>
      </c>
      <c r="L3" s="61" t="s">
        <v>14</v>
      </c>
      <c r="M3" s="61" t="s">
        <v>15</v>
      </c>
      <c r="N3" s="62" t="s">
        <v>1</v>
      </c>
      <c r="O3" s="5"/>
    </row>
    <row r="4" spans="1:16" ht="15.75" x14ac:dyDescent="0.25">
      <c r="A4" s="20" t="s">
        <v>16</v>
      </c>
      <c r="B4" s="16">
        <v>42</v>
      </c>
      <c r="C4" s="16">
        <v>60</v>
      </c>
      <c r="D4" s="16">
        <v>51</v>
      </c>
      <c r="E4" s="16">
        <v>58</v>
      </c>
      <c r="F4" s="16">
        <v>59</v>
      </c>
      <c r="G4" s="16">
        <v>35</v>
      </c>
      <c r="H4" s="16">
        <v>27</v>
      </c>
      <c r="I4" s="16">
        <v>51</v>
      </c>
      <c r="J4" s="16">
        <v>56</v>
      </c>
      <c r="K4" s="16">
        <v>72</v>
      </c>
      <c r="L4" s="16">
        <v>50</v>
      </c>
      <c r="M4" s="16">
        <v>23</v>
      </c>
      <c r="N4" s="76">
        <f>SUM(B4:M4)</f>
        <v>584</v>
      </c>
      <c r="O4" s="68"/>
      <c r="P4" s="68"/>
    </row>
    <row r="5" spans="1:16" ht="15.75" x14ac:dyDescent="0.25">
      <c r="A5" s="20" t="s">
        <v>17</v>
      </c>
      <c r="B5" s="19">
        <v>35</v>
      </c>
      <c r="C5" s="19">
        <v>21</v>
      </c>
      <c r="D5" s="19">
        <v>25</v>
      </c>
      <c r="E5" s="19">
        <v>33</v>
      </c>
      <c r="F5" s="19">
        <v>25</v>
      </c>
      <c r="G5" s="19">
        <v>32</v>
      </c>
      <c r="H5" s="19">
        <v>12</v>
      </c>
      <c r="I5" s="19">
        <v>37</v>
      </c>
      <c r="J5" s="19">
        <v>26</v>
      </c>
      <c r="K5" s="19">
        <v>33</v>
      </c>
      <c r="L5" s="19">
        <v>17</v>
      </c>
      <c r="M5" s="19">
        <v>11</v>
      </c>
      <c r="N5" s="63">
        <f t="shared" ref="N5:N22" si="0">SUM(B5:M5)</f>
        <v>307</v>
      </c>
      <c r="O5" s="68"/>
      <c r="P5" s="68"/>
    </row>
    <row r="6" spans="1:16" ht="31.5" x14ac:dyDescent="0.25">
      <c r="A6" s="22" t="s">
        <v>18</v>
      </c>
      <c r="B6" s="19">
        <v>31</v>
      </c>
      <c r="C6" s="19">
        <v>42</v>
      </c>
      <c r="D6" s="19">
        <v>26</v>
      </c>
      <c r="E6" s="19">
        <v>36</v>
      </c>
      <c r="F6" s="19">
        <v>44</v>
      </c>
      <c r="G6" s="19">
        <v>19</v>
      </c>
      <c r="H6" s="19">
        <v>13</v>
      </c>
      <c r="I6" s="19">
        <v>24</v>
      </c>
      <c r="J6" s="19">
        <v>20</v>
      </c>
      <c r="K6" s="19">
        <v>30</v>
      </c>
      <c r="L6" s="19">
        <v>12</v>
      </c>
      <c r="M6" s="19">
        <v>5</v>
      </c>
      <c r="N6" s="63">
        <f t="shared" si="0"/>
        <v>302</v>
      </c>
      <c r="O6" s="68"/>
      <c r="P6" s="68"/>
    </row>
    <row r="7" spans="1:16" ht="15.75" x14ac:dyDescent="0.25">
      <c r="A7" s="23" t="s">
        <v>19</v>
      </c>
      <c r="B7" s="19">
        <v>17</v>
      </c>
      <c r="C7" s="19">
        <v>14</v>
      </c>
      <c r="D7" s="19">
        <v>15</v>
      </c>
      <c r="E7" s="19">
        <v>17</v>
      </c>
      <c r="F7" s="19">
        <v>14</v>
      </c>
      <c r="G7" s="19">
        <v>11</v>
      </c>
      <c r="H7" s="19">
        <v>9</v>
      </c>
      <c r="I7" s="19">
        <v>9</v>
      </c>
      <c r="J7" s="19">
        <v>12</v>
      </c>
      <c r="K7" s="19">
        <v>24</v>
      </c>
      <c r="L7" s="19">
        <v>18</v>
      </c>
      <c r="M7" s="19">
        <v>10</v>
      </c>
      <c r="N7" s="63">
        <f t="shared" si="0"/>
        <v>170</v>
      </c>
      <c r="O7" s="68"/>
      <c r="P7" s="68"/>
    </row>
    <row r="8" spans="1:16" ht="15.75" x14ac:dyDescent="0.25">
      <c r="A8" s="20" t="s">
        <v>20</v>
      </c>
      <c r="B8" s="19">
        <v>7</v>
      </c>
      <c r="C8" s="19">
        <v>11</v>
      </c>
      <c r="D8" s="19">
        <v>10</v>
      </c>
      <c r="E8" s="19">
        <v>6</v>
      </c>
      <c r="F8" s="19">
        <v>11</v>
      </c>
      <c r="G8" s="19">
        <v>5</v>
      </c>
      <c r="H8" s="19">
        <v>6</v>
      </c>
      <c r="I8" s="19">
        <v>8</v>
      </c>
      <c r="J8" s="19">
        <v>4</v>
      </c>
      <c r="K8" s="19">
        <v>10</v>
      </c>
      <c r="L8" s="19">
        <v>6</v>
      </c>
      <c r="M8" s="19">
        <v>2</v>
      </c>
      <c r="N8" s="63">
        <f t="shared" si="0"/>
        <v>86</v>
      </c>
      <c r="O8" s="68"/>
      <c r="P8" s="68"/>
    </row>
    <row r="9" spans="1:16" ht="15.75" x14ac:dyDescent="0.25">
      <c r="A9" s="20" t="s">
        <v>21</v>
      </c>
      <c r="B9" s="19">
        <v>4</v>
      </c>
      <c r="C9" s="19">
        <v>1</v>
      </c>
      <c r="D9" s="19">
        <v>0</v>
      </c>
      <c r="E9" s="19">
        <v>0</v>
      </c>
      <c r="F9" s="19">
        <v>2</v>
      </c>
      <c r="G9" s="19">
        <v>2</v>
      </c>
      <c r="H9" s="19">
        <v>0</v>
      </c>
      <c r="I9" s="19">
        <v>2</v>
      </c>
      <c r="J9" s="19">
        <v>1</v>
      </c>
      <c r="K9" s="19">
        <v>1</v>
      </c>
      <c r="L9" s="19">
        <v>2</v>
      </c>
      <c r="M9" s="19">
        <v>0</v>
      </c>
      <c r="N9" s="63">
        <f t="shared" si="0"/>
        <v>15</v>
      </c>
      <c r="O9" s="68"/>
      <c r="P9" s="68"/>
    </row>
    <row r="10" spans="1:16" ht="31.5" x14ac:dyDescent="0.25">
      <c r="A10" s="22" t="s">
        <v>22</v>
      </c>
      <c r="B10" s="19">
        <v>1232</v>
      </c>
      <c r="C10" s="19">
        <v>1111</v>
      </c>
      <c r="D10" s="19">
        <v>938</v>
      </c>
      <c r="E10" s="19">
        <v>1234</v>
      </c>
      <c r="F10" s="19">
        <v>1209</v>
      </c>
      <c r="G10" s="19">
        <v>1023</v>
      </c>
      <c r="H10" s="19">
        <v>692</v>
      </c>
      <c r="I10" s="19">
        <v>1188</v>
      </c>
      <c r="J10" s="19">
        <v>1113</v>
      </c>
      <c r="K10" s="19">
        <v>1256</v>
      </c>
      <c r="L10" s="19">
        <v>1042</v>
      </c>
      <c r="M10" s="19">
        <v>571</v>
      </c>
      <c r="N10" s="63">
        <f t="shared" si="0"/>
        <v>12609</v>
      </c>
      <c r="O10" s="68"/>
      <c r="P10" s="68"/>
    </row>
    <row r="11" spans="1:16" ht="15.75" x14ac:dyDescent="0.25">
      <c r="A11" s="20" t="s">
        <v>23</v>
      </c>
      <c r="B11" s="19">
        <v>138</v>
      </c>
      <c r="C11" s="19">
        <v>132</v>
      </c>
      <c r="D11" s="19">
        <v>83</v>
      </c>
      <c r="E11" s="19">
        <v>89</v>
      </c>
      <c r="F11" s="19">
        <v>63</v>
      </c>
      <c r="G11" s="19">
        <v>52</v>
      </c>
      <c r="H11" s="19">
        <v>40</v>
      </c>
      <c r="I11" s="19">
        <v>34</v>
      </c>
      <c r="J11" s="19">
        <v>39</v>
      </c>
      <c r="K11" s="19">
        <v>91</v>
      </c>
      <c r="L11" s="19">
        <v>40</v>
      </c>
      <c r="M11" s="19">
        <v>50</v>
      </c>
      <c r="N11" s="63">
        <f t="shared" si="0"/>
        <v>851</v>
      </c>
      <c r="O11" s="68"/>
      <c r="P11" s="68"/>
    </row>
    <row r="12" spans="1:16" ht="15.75" x14ac:dyDescent="0.25">
      <c r="A12" s="22" t="s">
        <v>24</v>
      </c>
      <c r="B12" s="19">
        <v>29</v>
      </c>
      <c r="C12" s="19">
        <v>26</v>
      </c>
      <c r="D12" s="19">
        <v>47</v>
      </c>
      <c r="E12" s="19">
        <v>34</v>
      </c>
      <c r="F12" s="19">
        <v>38</v>
      </c>
      <c r="G12" s="19">
        <v>19</v>
      </c>
      <c r="H12" s="19">
        <v>15</v>
      </c>
      <c r="I12" s="19">
        <v>28</v>
      </c>
      <c r="J12" s="19">
        <v>35</v>
      </c>
      <c r="K12" s="19">
        <v>38</v>
      </c>
      <c r="L12" s="19">
        <v>31</v>
      </c>
      <c r="M12" s="19">
        <v>7</v>
      </c>
      <c r="N12" s="63">
        <f t="shared" si="0"/>
        <v>347</v>
      </c>
      <c r="O12" s="68"/>
      <c r="P12" s="68"/>
    </row>
    <row r="13" spans="1:16" ht="15.75" x14ac:dyDescent="0.25">
      <c r="A13" s="20" t="s">
        <v>25</v>
      </c>
      <c r="B13" s="19">
        <v>34</v>
      </c>
      <c r="C13" s="19">
        <v>32</v>
      </c>
      <c r="D13" s="19">
        <v>29</v>
      </c>
      <c r="E13" s="19">
        <v>37</v>
      </c>
      <c r="F13" s="19">
        <v>39</v>
      </c>
      <c r="G13" s="19">
        <v>44</v>
      </c>
      <c r="H13" s="19">
        <v>7</v>
      </c>
      <c r="I13" s="19">
        <v>31</v>
      </c>
      <c r="J13" s="19">
        <v>36</v>
      </c>
      <c r="K13" s="19">
        <v>36</v>
      </c>
      <c r="L13" s="19">
        <v>24</v>
      </c>
      <c r="M13" s="19">
        <v>10</v>
      </c>
      <c r="N13" s="63">
        <f t="shared" si="0"/>
        <v>359</v>
      </c>
      <c r="O13" s="68"/>
      <c r="P13" s="68"/>
    </row>
    <row r="14" spans="1:16" ht="15.75" x14ac:dyDescent="0.25">
      <c r="A14" s="24" t="s">
        <v>26</v>
      </c>
      <c r="B14" s="18">
        <v>2</v>
      </c>
      <c r="C14" s="18">
        <v>4</v>
      </c>
      <c r="D14" s="18">
        <v>5</v>
      </c>
      <c r="E14" s="18">
        <v>8</v>
      </c>
      <c r="F14" s="18">
        <v>7</v>
      </c>
      <c r="G14" s="18">
        <v>6</v>
      </c>
      <c r="H14" s="18">
        <v>0</v>
      </c>
      <c r="I14" s="18">
        <v>5</v>
      </c>
      <c r="J14" s="18">
        <v>10</v>
      </c>
      <c r="K14" s="18">
        <v>4</v>
      </c>
      <c r="L14" s="18">
        <v>1</v>
      </c>
      <c r="M14" s="18">
        <v>0</v>
      </c>
      <c r="N14" s="63">
        <f t="shared" si="0"/>
        <v>52</v>
      </c>
      <c r="O14" s="68"/>
      <c r="P14" s="68"/>
    </row>
    <row r="15" spans="1:16" ht="15.75" x14ac:dyDescent="0.25">
      <c r="A15" s="24" t="s">
        <v>27</v>
      </c>
      <c r="B15" s="18">
        <v>32</v>
      </c>
      <c r="C15" s="18">
        <v>28</v>
      </c>
      <c r="D15" s="18">
        <v>24</v>
      </c>
      <c r="E15" s="18">
        <v>29</v>
      </c>
      <c r="F15" s="18">
        <v>32</v>
      </c>
      <c r="G15" s="18">
        <v>38</v>
      </c>
      <c r="H15" s="18">
        <v>7</v>
      </c>
      <c r="I15" s="18">
        <v>26</v>
      </c>
      <c r="J15" s="18">
        <v>26</v>
      </c>
      <c r="K15" s="18">
        <v>32</v>
      </c>
      <c r="L15" s="18">
        <v>23</v>
      </c>
      <c r="M15" s="18">
        <v>10</v>
      </c>
      <c r="N15" s="63">
        <f t="shared" si="0"/>
        <v>307</v>
      </c>
      <c r="O15" s="68"/>
      <c r="P15" s="68"/>
    </row>
    <row r="16" spans="1:16" ht="15.75" x14ac:dyDescent="0.25">
      <c r="A16" s="22" t="s">
        <v>28</v>
      </c>
      <c r="B16" s="19">
        <v>7</v>
      </c>
      <c r="C16" s="19">
        <v>0</v>
      </c>
      <c r="D16" s="19">
        <v>2</v>
      </c>
      <c r="E16" s="19">
        <v>2</v>
      </c>
      <c r="F16" s="19">
        <v>1</v>
      </c>
      <c r="G16" s="19">
        <v>2</v>
      </c>
      <c r="H16" s="19">
        <v>2</v>
      </c>
      <c r="I16" s="19">
        <v>3</v>
      </c>
      <c r="J16" s="19">
        <v>3</v>
      </c>
      <c r="K16" s="19">
        <v>1</v>
      </c>
      <c r="L16" s="19">
        <v>5</v>
      </c>
      <c r="M16" s="19">
        <v>1</v>
      </c>
      <c r="N16" s="63">
        <f t="shared" si="0"/>
        <v>29</v>
      </c>
      <c r="O16" s="68"/>
      <c r="P16" s="68"/>
    </row>
    <row r="17" spans="1:16" ht="15.75" x14ac:dyDescent="0.25">
      <c r="A17" s="20" t="s">
        <v>29</v>
      </c>
      <c r="B17" s="19">
        <v>160</v>
      </c>
      <c r="C17" s="19">
        <v>169</v>
      </c>
      <c r="D17" s="19">
        <v>139</v>
      </c>
      <c r="E17" s="19">
        <v>177</v>
      </c>
      <c r="F17" s="19">
        <v>188</v>
      </c>
      <c r="G17" s="19">
        <v>167</v>
      </c>
      <c r="H17" s="19">
        <v>86</v>
      </c>
      <c r="I17" s="19">
        <v>192</v>
      </c>
      <c r="J17" s="19">
        <v>156</v>
      </c>
      <c r="K17" s="19">
        <v>211</v>
      </c>
      <c r="L17" s="19">
        <v>187</v>
      </c>
      <c r="M17" s="19">
        <v>85</v>
      </c>
      <c r="N17" s="63">
        <f t="shared" si="0"/>
        <v>1917</v>
      </c>
      <c r="O17" s="68"/>
      <c r="P17" s="68"/>
    </row>
    <row r="18" spans="1:16" ht="15.75" x14ac:dyDescent="0.25">
      <c r="A18" s="20" t="s">
        <v>30</v>
      </c>
      <c r="B18" s="19">
        <v>3</v>
      </c>
      <c r="C18" s="19">
        <v>4</v>
      </c>
      <c r="D18" s="19">
        <v>2</v>
      </c>
      <c r="E18" s="19">
        <v>9</v>
      </c>
      <c r="F18" s="19">
        <v>5</v>
      </c>
      <c r="G18" s="19">
        <v>1</v>
      </c>
      <c r="H18" s="19">
        <v>5</v>
      </c>
      <c r="I18" s="19">
        <v>9</v>
      </c>
      <c r="J18" s="19">
        <v>6</v>
      </c>
      <c r="K18" s="19">
        <v>5</v>
      </c>
      <c r="L18" s="19">
        <v>8</v>
      </c>
      <c r="M18" s="19">
        <v>2</v>
      </c>
      <c r="N18" s="63">
        <f t="shared" si="0"/>
        <v>59</v>
      </c>
      <c r="O18" s="68"/>
      <c r="P18" s="68"/>
    </row>
    <row r="19" spans="1:16" ht="31.5" x14ac:dyDescent="0.25">
      <c r="A19" s="22" t="s">
        <v>31</v>
      </c>
      <c r="B19" s="19">
        <v>2</v>
      </c>
      <c r="C19" s="19">
        <v>1</v>
      </c>
      <c r="D19" s="19">
        <v>0</v>
      </c>
      <c r="E19" s="19">
        <v>1</v>
      </c>
      <c r="F19" s="19">
        <v>0</v>
      </c>
      <c r="G19" s="19">
        <v>3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63">
        <f t="shared" si="0"/>
        <v>8</v>
      </c>
      <c r="O19" s="68"/>
      <c r="P19" s="68"/>
    </row>
    <row r="20" spans="1:16" ht="31.5" x14ac:dyDescent="0.25">
      <c r="A20" s="22" t="s">
        <v>32</v>
      </c>
      <c r="B20" s="19">
        <v>1</v>
      </c>
      <c r="C20" s="19">
        <v>1</v>
      </c>
      <c r="D20" s="19">
        <v>0</v>
      </c>
      <c r="E20" s="19">
        <v>0</v>
      </c>
      <c r="F20" s="19">
        <v>1</v>
      </c>
      <c r="G20" s="19">
        <v>0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1</v>
      </c>
      <c r="N20" s="63">
        <f t="shared" si="0"/>
        <v>5</v>
      </c>
      <c r="O20" s="68"/>
      <c r="P20" s="68"/>
    </row>
    <row r="21" spans="1:16" ht="15.75" x14ac:dyDescent="0.25">
      <c r="A21" s="20" t="s">
        <v>33</v>
      </c>
      <c r="B21" s="19">
        <v>6</v>
      </c>
      <c r="C21" s="19">
        <v>1</v>
      </c>
      <c r="D21" s="19">
        <v>1</v>
      </c>
      <c r="E21" s="19">
        <v>7</v>
      </c>
      <c r="F21" s="19">
        <v>1</v>
      </c>
      <c r="G21" s="19">
        <v>4</v>
      </c>
      <c r="H21" s="19">
        <v>1</v>
      </c>
      <c r="I21" s="19">
        <v>0</v>
      </c>
      <c r="J21" s="19">
        <v>5</v>
      </c>
      <c r="K21" s="19">
        <v>10</v>
      </c>
      <c r="L21" s="19">
        <v>5</v>
      </c>
      <c r="M21" s="19">
        <v>3</v>
      </c>
      <c r="N21" s="63">
        <f t="shared" si="0"/>
        <v>44</v>
      </c>
      <c r="O21" s="68"/>
      <c r="P21" s="68"/>
    </row>
    <row r="22" spans="1:16" ht="15.75" x14ac:dyDescent="0.25">
      <c r="A22" s="20" t="s">
        <v>34</v>
      </c>
      <c r="B22" s="19">
        <v>1</v>
      </c>
      <c r="C22" s="19">
        <v>1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63">
        <f t="shared" si="0"/>
        <v>3</v>
      </c>
      <c r="O22" s="68"/>
      <c r="P22" s="68"/>
    </row>
    <row r="23" spans="1:16" ht="15.75" x14ac:dyDescent="0.25">
      <c r="A23" s="20" t="s">
        <v>35</v>
      </c>
      <c r="B23" s="19">
        <v>5726</v>
      </c>
      <c r="C23" s="19">
        <v>5687</v>
      </c>
      <c r="D23" s="19">
        <v>5656</v>
      </c>
      <c r="E23" s="19">
        <v>5643</v>
      </c>
      <c r="F23" s="19">
        <v>5191</v>
      </c>
      <c r="G23" s="19">
        <v>5183</v>
      </c>
      <c r="H23" s="19">
        <v>5179</v>
      </c>
      <c r="I23" s="19">
        <v>5214</v>
      </c>
      <c r="J23" s="19">
        <v>4717</v>
      </c>
      <c r="K23" s="19">
        <v>4717</v>
      </c>
      <c r="L23" s="19">
        <v>4733</v>
      </c>
      <c r="M23" s="19">
        <v>4706</v>
      </c>
      <c r="N23" s="76">
        <f>M23</f>
        <v>4706</v>
      </c>
      <c r="O23" s="68"/>
      <c r="P23" s="68"/>
    </row>
    <row r="24" spans="1:16" ht="32.25" thickBot="1" x14ac:dyDescent="0.3">
      <c r="A24" s="25" t="s">
        <v>36</v>
      </c>
      <c r="B24" s="83">
        <v>100</v>
      </c>
      <c r="C24" s="83">
        <v>95</v>
      </c>
      <c r="D24" s="83">
        <v>93</v>
      </c>
      <c r="E24" s="83">
        <v>57</v>
      </c>
      <c r="F24" s="83">
        <v>41</v>
      </c>
      <c r="G24" s="83">
        <v>14</v>
      </c>
      <c r="H24" s="83">
        <v>36</v>
      </c>
      <c r="I24" s="83">
        <v>39</v>
      </c>
      <c r="J24" s="83">
        <v>36</v>
      </c>
      <c r="K24" s="83">
        <v>18</v>
      </c>
      <c r="L24" s="83">
        <v>29</v>
      </c>
      <c r="M24" s="83">
        <v>24</v>
      </c>
      <c r="N24" s="87">
        <f>M24</f>
        <v>24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P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ht="24" customHeight="1" x14ac:dyDescent="0.25">
      <c r="A3" s="60" t="s">
        <v>45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9</v>
      </c>
      <c r="H3" s="61" t="s">
        <v>10</v>
      </c>
      <c r="I3" s="61" t="s">
        <v>11</v>
      </c>
      <c r="J3" s="61" t="s">
        <v>54</v>
      </c>
      <c r="K3" s="61" t="s">
        <v>13</v>
      </c>
      <c r="L3" s="61" t="s">
        <v>14</v>
      </c>
      <c r="M3" s="61" t="s">
        <v>15</v>
      </c>
      <c r="N3" s="62" t="s">
        <v>1</v>
      </c>
      <c r="O3" s="5"/>
    </row>
    <row r="4" spans="1:16" ht="15.75" x14ac:dyDescent="0.25">
      <c r="A4" s="20" t="s">
        <v>16</v>
      </c>
      <c r="B4" s="16">
        <v>46</v>
      </c>
      <c r="C4" s="16">
        <v>50</v>
      </c>
      <c r="D4" s="16">
        <v>45</v>
      </c>
      <c r="E4" s="16">
        <v>65</v>
      </c>
      <c r="F4" s="16">
        <v>54</v>
      </c>
      <c r="G4" s="16">
        <v>36</v>
      </c>
      <c r="H4" s="16">
        <v>35</v>
      </c>
      <c r="I4" s="16">
        <v>55</v>
      </c>
      <c r="J4" s="16">
        <v>45</v>
      </c>
      <c r="K4" s="16">
        <v>62</v>
      </c>
      <c r="L4" s="16">
        <v>34</v>
      </c>
      <c r="M4" s="16">
        <v>36</v>
      </c>
      <c r="N4" s="76">
        <f>SUM(B4:M4)</f>
        <v>563</v>
      </c>
      <c r="O4" s="68"/>
      <c r="P4" s="68"/>
    </row>
    <row r="5" spans="1:16" ht="15.75" x14ac:dyDescent="0.25">
      <c r="A5" s="20" t="s">
        <v>17</v>
      </c>
      <c r="B5" s="19">
        <v>51</v>
      </c>
      <c r="C5" s="19">
        <v>56</v>
      </c>
      <c r="D5" s="19">
        <v>52</v>
      </c>
      <c r="E5" s="19">
        <v>50</v>
      </c>
      <c r="F5" s="19">
        <v>67</v>
      </c>
      <c r="G5" s="19">
        <v>31</v>
      </c>
      <c r="H5" s="19">
        <v>19</v>
      </c>
      <c r="I5" s="19">
        <v>66</v>
      </c>
      <c r="J5" s="19">
        <v>32</v>
      </c>
      <c r="K5" s="19">
        <v>52</v>
      </c>
      <c r="L5" s="19">
        <v>27</v>
      </c>
      <c r="M5" s="19">
        <v>25</v>
      </c>
      <c r="N5" s="63">
        <f>SUM(B5:M5)</f>
        <v>528</v>
      </c>
      <c r="O5" s="68"/>
      <c r="P5" s="68"/>
    </row>
    <row r="6" spans="1:16" ht="31.5" x14ac:dyDescent="0.25">
      <c r="A6" s="22" t="s">
        <v>18</v>
      </c>
      <c r="B6" s="19">
        <v>15</v>
      </c>
      <c r="C6" s="19">
        <v>12</v>
      </c>
      <c r="D6" s="19">
        <v>24</v>
      </c>
      <c r="E6" s="19">
        <v>11</v>
      </c>
      <c r="F6" s="19">
        <v>13</v>
      </c>
      <c r="G6" s="19">
        <v>1</v>
      </c>
      <c r="H6" s="19">
        <v>8</v>
      </c>
      <c r="I6" s="19">
        <v>10</v>
      </c>
      <c r="J6" s="19">
        <v>12</v>
      </c>
      <c r="K6" s="19">
        <v>13</v>
      </c>
      <c r="L6" s="19">
        <v>0</v>
      </c>
      <c r="M6" s="19">
        <v>7</v>
      </c>
      <c r="N6" s="63">
        <f>SUM(B6:M6)</f>
        <v>126</v>
      </c>
      <c r="O6" s="68"/>
      <c r="P6" s="68"/>
    </row>
    <row r="7" spans="1:16" ht="15.75" x14ac:dyDescent="0.25">
      <c r="A7" s="23" t="s">
        <v>19</v>
      </c>
      <c r="B7" s="19">
        <v>24</v>
      </c>
      <c r="C7" s="19">
        <v>11</v>
      </c>
      <c r="D7" s="19">
        <v>24</v>
      </c>
      <c r="E7" s="19">
        <v>17</v>
      </c>
      <c r="F7" s="19">
        <v>2</v>
      </c>
      <c r="G7" s="19">
        <v>11</v>
      </c>
      <c r="H7" s="19">
        <v>4</v>
      </c>
      <c r="I7" s="19">
        <v>19</v>
      </c>
      <c r="J7" s="19">
        <v>12</v>
      </c>
      <c r="K7" s="19">
        <v>17</v>
      </c>
      <c r="L7" s="19">
        <v>32</v>
      </c>
      <c r="M7" s="19">
        <v>0</v>
      </c>
      <c r="N7" s="63">
        <f t="shared" ref="N7:N22" si="0">SUM(B7:M7)</f>
        <v>173</v>
      </c>
      <c r="O7" s="68"/>
      <c r="P7" s="68"/>
    </row>
    <row r="8" spans="1:16" ht="15.75" x14ac:dyDescent="0.25">
      <c r="A8" s="20" t="s">
        <v>20</v>
      </c>
      <c r="B8" s="19">
        <v>7</v>
      </c>
      <c r="C8" s="19">
        <v>9</v>
      </c>
      <c r="D8" s="19">
        <v>6</v>
      </c>
      <c r="E8" s="19">
        <v>9</v>
      </c>
      <c r="F8" s="19">
        <v>19</v>
      </c>
      <c r="G8" s="19">
        <v>23</v>
      </c>
      <c r="H8" s="19">
        <v>4</v>
      </c>
      <c r="I8" s="19">
        <v>10</v>
      </c>
      <c r="J8" s="19">
        <v>2</v>
      </c>
      <c r="K8" s="19">
        <v>15</v>
      </c>
      <c r="L8" s="19">
        <v>15</v>
      </c>
      <c r="M8" s="19">
        <v>8</v>
      </c>
      <c r="N8" s="63">
        <f t="shared" si="0"/>
        <v>127</v>
      </c>
      <c r="O8" s="68"/>
      <c r="P8" s="68"/>
    </row>
    <row r="9" spans="1:16" ht="15.75" x14ac:dyDescent="0.25">
      <c r="A9" s="20" t="s">
        <v>21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0</v>
      </c>
      <c r="H9" s="19">
        <v>1</v>
      </c>
      <c r="I9" s="19">
        <v>1</v>
      </c>
      <c r="J9" s="19">
        <v>2</v>
      </c>
      <c r="K9" s="19">
        <v>1</v>
      </c>
      <c r="L9" s="19">
        <v>0</v>
      </c>
      <c r="M9" s="19">
        <v>0</v>
      </c>
      <c r="N9" s="63">
        <f t="shared" si="0"/>
        <v>6</v>
      </c>
      <c r="O9" s="68"/>
      <c r="P9" s="68"/>
    </row>
    <row r="10" spans="1:16" ht="31.5" x14ac:dyDescent="0.25">
      <c r="A10" s="22" t="s">
        <v>22</v>
      </c>
      <c r="B10" s="19">
        <v>881</v>
      </c>
      <c r="C10" s="19">
        <v>657</v>
      </c>
      <c r="D10" s="19">
        <v>742</v>
      </c>
      <c r="E10" s="19">
        <v>918</v>
      </c>
      <c r="F10" s="19">
        <v>855</v>
      </c>
      <c r="G10" s="19">
        <v>817</v>
      </c>
      <c r="H10" s="19">
        <v>480</v>
      </c>
      <c r="I10" s="19">
        <v>961</v>
      </c>
      <c r="J10" s="19">
        <v>764</v>
      </c>
      <c r="K10" s="19">
        <v>917</v>
      </c>
      <c r="L10" s="19">
        <v>746</v>
      </c>
      <c r="M10" s="19">
        <v>437</v>
      </c>
      <c r="N10" s="63">
        <f t="shared" si="0"/>
        <v>9175</v>
      </c>
      <c r="O10" s="68"/>
      <c r="P10" s="68"/>
    </row>
    <row r="11" spans="1:16" ht="15.75" x14ac:dyDescent="0.25">
      <c r="A11" s="20" t="s">
        <v>23</v>
      </c>
      <c r="B11" s="19">
        <v>3</v>
      </c>
      <c r="C11" s="19">
        <v>5</v>
      </c>
      <c r="D11" s="19">
        <v>14</v>
      </c>
      <c r="E11" s="19">
        <v>45</v>
      </c>
      <c r="F11" s="19">
        <v>26</v>
      </c>
      <c r="G11" s="19">
        <v>12</v>
      </c>
      <c r="H11" s="19">
        <v>9</v>
      </c>
      <c r="I11" s="19">
        <v>10</v>
      </c>
      <c r="J11" s="19">
        <v>0</v>
      </c>
      <c r="K11" s="19">
        <v>26</v>
      </c>
      <c r="L11" s="19">
        <v>35</v>
      </c>
      <c r="M11" s="19">
        <v>2</v>
      </c>
      <c r="N11" s="63">
        <f t="shared" si="0"/>
        <v>187</v>
      </c>
      <c r="O11" s="68"/>
      <c r="P11" s="68"/>
    </row>
    <row r="12" spans="1:16" ht="15.75" x14ac:dyDescent="0.25">
      <c r="A12" s="22" t="s">
        <v>24</v>
      </c>
      <c r="B12" s="19">
        <v>4</v>
      </c>
      <c r="C12" s="19">
        <v>8</v>
      </c>
      <c r="D12" s="19">
        <v>13</v>
      </c>
      <c r="E12" s="19">
        <v>8</v>
      </c>
      <c r="F12" s="19">
        <v>9</v>
      </c>
      <c r="G12" s="19">
        <v>0</v>
      </c>
      <c r="H12" s="19">
        <v>7</v>
      </c>
      <c r="I12" s="19">
        <v>37</v>
      </c>
      <c r="J12" s="19">
        <v>20</v>
      </c>
      <c r="K12" s="19">
        <v>33</v>
      </c>
      <c r="L12" s="19">
        <v>20</v>
      </c>
      <c r="M12" s="19">
        <v>3</v>
      </c>
      <c r="N12" s="63">
        <f t="shared" si="0"/>
        <v>162</v>
      </c>
      <c r="O12" s="68"/>
      <c r="P12" s="68"/>
    </row>
    <row r="13" spans="1:16" ht="15.75" x14ac:dyDescent="0.25">
      <c r="A13" s="20" t="s">
        <v>25</v>
      </c>
      <c r="B13" s="19">
        <v>44</v>
      </c>
      <c r="C13" s="19">
        <v>22</v>
      </c>
      <c r="D13" s="19">
        <v>29</v>
      </c>
      <c r="E13" s="19">
        <v>58</v>
      </c>
      <c r="F13" s="19">
        <v>34</v>
      </c>
      <c r="G13" s="19">
        <v>0</v>
      </c>
      <c r="H13" s="19">
        <v>14</v>
      </c>
      <c r="I13" s="19">
        <v>57</v>
      </c>
      <c r="J13" s="19">
        <v>62</v>
      </c>
      <c r="K13" s="19">
        <v>43</v>
      </c>
      <c r="L13" s="19">
        <v>94</v>
      </c>
      <c r="M13" s="19">
        <v>14</v>
      </c>
      <c r="N13" s="63">
        <f t="shared" si="0"/>
        <v>471</v>
      </c>
      <c r="O13" s="68"/>
      <c r="P13" s="68"/>
    </row>
    <row r="14" spans="1:16" ht="15.75" x14ac:dyDescent="0.25">
      <c r="A14" s="24" t="s">
        <v>26</v>
      </c>
      <c r="B14" s="18">
        <v>0</v>
      </c>
      <c r="C14" s="18">
        <v>0</v>
      </c>
      <c r="D14" s="18">
        <v>0</v>
      </c>
      <c r="E14" s="18">
        <v>0</v>
      </c>
      <c r="F14" s="18">
        <v>2</v>
      </c>
      <c r="G14" s="18">
        <v>0</v>
      </c>
      <c r="H14" s="18">
        <v>6</v>
      </c>
      <c r="I14" s="18">
        <v>14</v>
      </c>
      <c r="J14" s="18">
        <v>15</v>
      </c>
      <c r="K14" s="18">
        <v>13</v>
      </c>
      <c r="L14" s="18">
        <v>45</v>
      </c>
      <c r="M14" s="18">
        <v>1</v>
      </c>
      <c r="N14" s="63">
        <f t="shared" si="0"/>
        <v>96</v>
      </c>
      <c r="O14" s="68"/>
      <c r="P14" s="68"/>
    </row>
    <row r="15" spans="1:16" ht="15.75" x14ac:dyDescent="0.25">
      <c r="A15" s="24" t="s">
        <v>27</v>
      </c>
      <c r="B15" s="18">
        <v>44</v>
      </c>
      <c r="C15" s="18">
        <v>22</v>
      </c>
      <c r="D15" s="18">
        <v>29</v>
      </c>
      <c r="E15" s="18">
        <v>58</v>
      </c>
      <c r="F15" s="18">
        <v>32</v>
      </c>
      <c r="G15" s="18">
        <v>0</v>
      </c>
      <c r="H15" s="18">
        <v>8</v>
      </c>
      <c r="I15" s="18">
        <v>43</v>
      </c>
      <c r="J15" s="18">
        <v>47</v>
      </c>
      <c r="K15" s="18">
        <v>30</v>
      </c>
      <c r="L15" s="18">
        <v>49</v>
      </c>
      <c r="M15" s="18">
        <v>13</v>
      </c>
      <c r="N15" s="63">
        <f t="shared" si="0"/>
        <v>375</v>
      </c>
      <c r="O15" s="68"/>
      <c r="P15" s="68"/>
    </row>
    <row r="16" spans="1:16" ht="15.75" x14ac:dyDescent="0.25">
      <c r="A16" s="22" t="s">
        <v>28</v>
      </c>
      <c r="B16" s="85">
        <v>2</v>
      </c>
      <c r="C16" s="85">
        <v>3</v>
      </c>
      <c r="D16" s="85">
        <v>1</v>
      </c>
      <c r="E16" s="85">
        <v>1</v>
      </c>
      <c r="F16" s="85">
        <v>1</v>
      </c>
      <c r="G16" s="85">
        <v>0</v>
      </c>
      <c r="H16" s="85">
        <v>0</v>
      </c>
      <c r="I16" s="85">
        <v>1</v>
      </c>
      <c r="J16" s="85">
        <v>1</v>
      </c>
      <c r="K16" s="85">
        <v>1</v>
      </c>
      <c r="L16" s="85">
        <v>1</v>
      </c>
      <c r="M16" s="85">
        <v>1</v>
      </c>
      <c r="N16" s="63">
        <f t="shared" si="0"/>
        <v>13</v>
      </c>
      <c r="O16" s="68"/>
      <c r="P16" s="68"/>
    </row>
    <row r="17" spans="1:16" ht="15.75" x14ac:dyDescent="0.25">
      <c r="A17" s="20" t="s">
        <v>29</v>
      </c>
      <c r="B17" s="85">
        <v>182</v>
      </c>
      <c r="C17" s="85">
        <v>125</v>
      </c>
      <c r="D17" s="85">
        <v>131</v>
      </c>
      <c r="E17" s="85">
        <v>156</v>
      </c>
      <c r="F17" s="85">
        <v>238</v>
      </c>
      <c r="G17" s="85">
        <v>200</v>
      </c>
      <c r="H17" s="85">
        <v>80</v>
      </c>
      <c r="I17" s="85">
        <v>339</v>
      </c>
      <c r="J17" s="85">
        <v>244</v>
      </c>
      <c r="K17" s="85">
        <v>287</v>
      </c>
      <c r="L17" s="85">
        <v>112</v>
      </c>
      <c r="M17" s="85">
        <v>62</v>
      </c>
      <c r="N17" s="63">
        <f t="shared" si="0"/>
        <v>2156</v>
      </c>
      <c r="O17" s="68"/>
      <c r="P17" s="68"/>
    </row>
    <row r="18" spans="1:16" ht="15.75" x14ac:dyDescent="0.25">
      <c r="A18" s="20" t="s">
        <v>30</v>
      </c>
      <c r="B18" s="85">
        <v>6</v>
      </c>
      <c r="C18" s="85">
        <v>3</v>
      </c>
      <c r="D18" s="85">
        <v>3</v>
      </c>
      <c r="E18" s="85">
        <v>5</v>
      </c>
      <c r="F18" s="85">
        <v>3</v>
      </c>
      <c r="G18" s="85">
        <v>3</v>
      </c>
      <c r="H18" s="85">
        <v>1</v>
      </c>
      <c r="I18" s="85">
        <v>0</v>
      </c>
      <c r="J18" s="85">
        <v>3</v>
      </c>
      <c r="K18" s="85">
        <v>1</v>
      </c>
      <c r="L18" s="85">
        <v>1</v>
      </c>
      <c r="M18" s="85">
        <v>1</v>
      </c>
      <c r="N18" s="63">
        <f t="shared" si="0"/>
        <v>30</v>
      </c>
      <c r="O18" s="68"/>
      <c r="P18" s="68"/>
    </row>
    <row r="19" spans="1:16" ht="31.5" x14ac:dyDescent="0.25">
      <c r="A19" s="22" t="s">
        <v>31</v>
      </c>
      <c r="B19" s="85">
        <v>0</v>
      </c>
      <c r="C19" s="85">
        <v>0</v>
      </c>
      <c r="D19" s="85">
        <v>1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63">
        <f t="shared" si="0"/>
        <v>1</v>
      </c>
      <c r="O19" s="68"/>
      <c r="P19" s="68"/>
    </row>
    <row r="20" spans="1:16" ht="31.5" x14ac:dyDescent="0.25">
      <c r="A20" s="22" t="s">
        <v>32</v>
      </c>
      <c r="B20" s="85">
        <v>1</v>
      </c>
      <c r="C20" s="85">
        <v>0</v>
      </c>
      <c r="D20" s="85">
        <v>0</v>
      </c>
      <c r="E20" s="85">
        <v>0</v>
      </c>
      <c r="F20" s="85">
        <v>1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63">
        <f t="shared" si="0"/>
        <v>2</v>
      </c>
      <c r="O20" s="68"/>
      <c r="P20" s="68"/>
    </row>
    <row r="21" spans="1:16" ht="15.75" x14ac:dyDescent="0.25">
      <c r="A21" s="20" t="s">
        <v>33</v>
      </c>
      <c r="B21" s="85">
        <v>2</v>
      </c>
      <c r="C21" s="85">
        <v>0</v>
      </c>
      <c r="D21" s="85">
        <v>2</v>
      </c>
      <c r="E21" s="85">
        <v>2</v>
      </c>
      <c r="F21" s="85">
        <v>2</v>
      </c>
      <c r="G21" s="85">
        <v>0</v>
      </c>
      <c r="H21" s="85">
        <v>2</v>
      </c>
      <c r="I21" s="85">
        <v>1</v>
      </c>
      <c r="J21" s="85">
        <v>1</v>
      </c>
      <c r="K21" s="85">
        <v>1</v>
      </c>
      <c r="L21" s="85">
        <v>0</v>
      </c>
      <c r="M21" s="85">
        <v>0</v>
      </c>
      <c r="N21" s="63">
        <f t="shared" si="0"/>
        <v>13</v>
      </c>
      <c r="O21" s="68"/>
      <c r="P21" s="68"/>
    </row>
    <row r="22" spans="1:16" ht="15.75" x14ac:dyDescent="0.25">
      <c r="A22" s="20" t="s">
        <v>34</v>
      </c>
      <c r="B22" s="85">
        <v>0</v>
      </c>
      <c r="C22" s="85">
        <v>0</v>
      </c>
      <c r="D22" s="85">
        <v>0</v>
      </c>
      <c r="E22" s="85">
        <v>1</v>
      </c>
      <c r="F22" s="85">
        <v>0</v>
      </c>
      <c r="G22" s="85">
        <v>0</v>
      </c>
      <c r="H22" s="85">
        <v>1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63">
        <f t="shared" si="0"/>
        <v>2</v>
      </c>
      <c r="O22" s="68"/>
      <c r="P22" s="68"/>
    </row>
    <row r="23" spans="1:16" ht="15.75" x14ac:dyDescent="0.25">
      <c r="A23" s="20" t="s">
        <v>35</v>
      </c>
      <c r="B23" s="85">
        <v>2548</v>
      </c>
      <c r="C23" s="85">
        <v>2661</v>
      </c>
      <c r="D23" s="85">
        <v>2768</v>
      </c>
      <c r="E23" s="85">
        <v>589</v>
      </c>
      <c r="F23" s="85">
        <v>587</v>
      </c>
      <c r="G23" s="85">
        <v>1256</v>
      </c>
      <c r="H23" s="85">
        <v>1550</v>
      </c>
      <c r="I23" s="85">
        <v>1681</v>
      </c>
      <c r="J23" s="85">
        <v>1770</v>
      </c>
      <c r="K23" s="85">
        <v>2019</v>
      </c>
      <c r="L23" s="85">
        <v>2345</v>
      </c>
      <c r="M23" s="85">
        <v>2372</v>
      </c>
      <c r="N23" s="76">
        <f>M23</f>
        <v>2372</v>
      </c>
      <c r="O23" s="68"/>
      <c r="P23" s="68"/>
    </row>
    <row r="24" spans="1:16" ht="32.25" thickBot="1" x14ac:dyDescent="0.3">
      <c r="A24" s="25" t="s">
        <v>36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75</v>
      </c>
      <c r="H24" s="86">
        <v>161</v>
      </c>
      <c r="I24" s="86">
        <v>70</v>
      </c>
      <c r="J24" s="86">
        <v>74</v>
      </c>
      <c r="K24" s="86">
        <v>60</v>
      </c>
      <c r="L24" s="86">
        <v>60</v>
      </c>
      <c r="M24" s="86">
        <v>130</v>
      </c>
      <c r="N24" s="87">
        <f>M24</f>
        <v>130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00000"/>
  </sheetPr>
  <dimension ref="A1:Q26"/>
  <sheetViews>
    <sheetView topLeftCell="A13"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9.7109375" bestFit="1" customWidth="1"/>
    <col min="16" max="16" width="11.42578125" customWidth="1"/>
    <col min="17" max="17" width="0" hidden="1" customWidth="1"/>
    <col min="18" max="16384" width="11.42578125" hidden="1"/>
  </cols>
  <sheetData>
    <row r="1" spans="1:16" ht="24" customHeight="1" x14ac:dyDescent="0.3">
      <c r="A1" s="102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42"/>
    </row>
    <row r="2" spans="1:16" ht="40.5" customHeight="1" thickBot="1" x14ac:dyDescent="0.3">
      <c r="A2" s="49"/>
      <c r="B2" s="106" t="s">
        <v>57</v>
      </c>
      <c r="C2" s="106"/>
      <c r="D2" s="106"/>
      <c r="E2" s="106"/>
      <c r="F2" s="106"/>
      <c r="G2" s="106"/>
      <c r="H2" s="106" t="s">
        <v>58</v>
      </c>
      <c r="I2" s="106"/>
      <c r="J2" s="106"/>
      <c r="K2" s="106"/>
      <c r="L2" s="106"/>
      <c r="M2" s="106"/>
      <c r="N2" s="106"/>
      <c r="O2" s="107"/>
    </row>
    <row r="3" spans="1:16" ht="24" customHeight="1" x14ac:dyDescent="0.25">
      <c r="A3" s="60" t="s">
        <v>0</v>
      </c>
      <c r="B3" s="61" t="s">
        <v>56</v>
      </c>
      <c r="C3" s="61" t="s">
        <v>5</v>
      </c>
      <c r="D3" s="61" t="s">
        <v>6</v>
      </c>
      <c r="E3" s="61" t="s">
        <v>7</v>
      </c>
      <c r="F3" s="61" t="s">
        <v>8</v>
      </c>
      <c r="G3" s="61" t="s">
        <v>1</v>
      </c>
      <c r="H3" s="61" t="s">
        <v>9</v>
      </c>
      <c r="I3" s="61" t="s">
        <v>10</v>
      </c>
      <c r="J3" s="61" t="s">
        <v>11</v>
      </c>
      <c r="K3" s="61" t="s">
        <v>12</v>
      </c>
      <c r="L3" s="61" t="s">
        <v>13</v>
      </c>
      <c r="M3" s="61" t="s">
        <v>14</v>
      </c>
      <c r="N3" s="64" t="s">
        <v>15</v>
      </c>
      <c r="O3" s="65" t="s">
        <v>1</v>
      </c>
    </row>
    <row r="4" spans="1:16" ht="15.75" x14ac:dyDescent="0.25">
      <c r="A4" s="20" t="s">
        <v>16</v>
      </c>
      <c r="B4" s="16">
        <f>'[2]JDOS.C.Y.F. CONCENTRADO'!O10</f>
        <v>54</v>
      </c>
      <c r="C4" s="16">
        <f>'[3]JDOS.C.Y.F. CONCENTRADO'!O10</f>
        <v>51</v>
      </c>
      <c r="D4" s="16">
        <f>'[4]JDOS.C.Y.F. CONCENTRADO'!O10</f>
        <v>89</v>
      </c>
      <c r="E4" s="16">
        <f>'[5]JDOS.C.Y.F. CONCENTRADO'!O10</f>
        <v>94</v>
      </c>
      <c r="F4" s="16">
        <f>'[6]JDOS.C.Y.F. CONCENTRADO'!O10</f>
        <v>104</v>
      </c>
      <c r="G4" s="16">
        <f>SUM(B4:F4)</f>
        <v>392</v>
      </c>
      <c r="H4" s="16">
        <f>'[7]JDOS.C.Y.F. CONCENTRADO'!P10</f>
        <v>60</v>
      </c>
      <c r="I4" s="16">
        <f>'[8]JDOS.C.Y.F. CONCENTRADO'!P10</f>
        <v>30</v>
      </c>
      <c r="J4" s="16">
        <f>'[9]JDOS.C.Y.F. CONCENTRADO'!P10</f>
        <v>74</v>
      </c>
      <c r="K4" s="16">
        <f>'[10]JDOS.C.Y.F. CONCENTRADO'!P10</f>
        <v>53</v>
      </c>
      <c r="L4" s="16">
        <f>'[11]JDOS.C.Y.F. CONCENTRADO'!P10</f>
        <v>54</v>
      </c>
      <c r="M4" s="16">
        <f>'[12]JDOS.C.Y.F. CONCENTRADO'!P10</f>
        <v>58</v>
      </c>
      <c r="N4" s="16">
        <f>'[1]JDOS.C.Y.F. CONCENTRADO'!P10</f>
        <v>15</v>
      </c>
      <c r="O4" s="63">
        <f>G4+SUM(H4:N4)</f>
        <v>736</v>
      </c>
      <c r="P4" s="68"/>
    </row>
    <row r="5" spans="1:16" ht="15.75" x14ac:dyDescent="0.25">
      <c r="A5" s="20" t="s">
        <v>17</v>
      </c>
      <c r="B5" s="19">
        <f>'[2]JDOS.C.Y.F. CONCENTRADO'!O11</f>
        <v>90</v>
      </c>
      <c r="C5" s="19">
        <f>'[3]JDOS.C.Y.F. CONCENTRADO'!O11</f>
        <v>72</v>
      </c>
      <c r="D5" s="19">
        <f>'[4]JDOS.C.Y.F. CONCENTRADO'!O11</f>
        <v>89</v>
      </c>
      <c r="E5" s="19">
        <f>'[5]JDOS.C.Y.F. CONCENTRADO'!O11</f>
        <v>80</v>
      </c>
      <c r="F5" s="19">
        <f>'[6]JDOS.C.Y.F. CONCENTRADO'!O11</f>
        <v>84</v>
      </c>
      <c r="G5" s="19">
        <f t="shared" ref="G5:G22" si="0">SUM(B5:F5)</f>
        <v>415</v>
      </c>
      <c r="H5" s="19">
        <f>'[7]JDOS.C.Y.F. CONCENTRADO'!P11</f>
        <v>0</v>
      </c>
      <c r="I5" s="19">
        <f>'[8]JDOS.C.Y.F. CONCENTRADO'!P11</f>
        <v>0</v>
      </c>
      <c r="J5" s="19">
        <f>'[9]JDOS.C.Y.F. CONCENTRADO'!P11</f>
        <v>0</v>
      </c>
      <c r="K5" s="19">
        <f>'[10]JDOS.C.Y.F. CONCENTRADO'!P11</f>
        <v>0</v>
      </c>
      <c r="L5" s="19">
        <f>'[11]JDOS.C.Y.F. CONCENTRADO'!P11</f>
        <v>0</v>
      </c>
      <c r="M5" s="19">
        <f>'[12]JDOS.C.Y.F. CONCENTRADO'!P11</f>
        <v>0</v>
      </c>
      <c r="N5" s="19">
        <f>'[1]JDOS.C.Y.F. CONCENTRADO'!P11</f>
        <v>0</v>
      </c>
      <c r="O5" s="63">
        <f t="shared" ref="O5:O22" si="1">G5+SUM(H5:N5)</f>
        <v>415</v>
      </c>
      <c r="P5" s="68"/>
    </row>
    <row r="6" spans="1:16" ht="31.5" x14ac:dyDescent="0.25">
      <c r="A6" s="22" t="s">
        <v>18</v>
      </c>
      <c r="B6" s="19">
        <f>'[2]JDOS.C.Y.F. CONCENTRADO'!O12</f>
        <v>22</v>
      </c>
      <c r="C6" s="19">
        <f>'[3]JDOS.C.Y.F. CONCENTRADO'!O12</f>
        <v>37</v>
      </c>
      <c r="D6" s="19">
        <f>'[4]JDOS.C.Y.F. CONCENTRADO'!O12</f>
        <v>9</v>
      </c>
      <c r="E6" s="19">
        <f>'[5]JDOS.C.Y.F. CONCENTRADO'!O12</f>
        <v>45</v>
      </c>
      <c r="F6" s="19">
        <f>'[6]JDOS.C.Y.F. CONCENTRADO'!O12</f>
        <v>23</v>
      </c>
      <c r="G6" s="19">
        <f t="shared" si="0"/>
        <v>136</v>
      </c>
      <c r="H6" s="19">
        <f>'[7]JDOS.C.Y.F. CONCENTRADO'!P12</f>
        <v>22</v>
      </c>
      <c r="I6" s="19">
        <f>'[8]JDOS.C.Y.F. CONCENTRADO'!P12</f>
        <v>7</v>
      </c>
      <c r="J6" s="19">
        <f>'[9]JDOS.C.Y.F. CONCENTRADO'!P12</f>
        <v>31</v>
      </c>
      <c r="K6" s="19">
        <f>'[10]JDOS.C.Y.F. CONCENTRADO'!P12</f>
        <v>33</v>
      </c>
      <c r="L6" s="19">
        <f>'[11]JDOS.C.Y.F. CONCENTRADO'!P12</f>
        <v>32</v>
      </c>
      <c r="M6" s="19">
        <f>'[12]JDOS.C.Y.F. CONCENTRADO'!P12</f>
        <v>24</v>
      </c>
      <c r="N6" s="19">
        <f>'[1]JDOS.C.Y.F. CONCENTRADO'!P12</f>
        <v>3</v>
      </c>
      <c r="O6" s="63">
        <f t="shared" si="1"/>
        <v>288</v>
      </c>
      <c r="P6" s="68"/>
    </row>
    <row r="7" spans="1:16" ht="15.75" x14ac:dyDescent="0.25">
      <c r="A7" s="23" t="s">
        <v>19</v>
      </c>
      <c r="B7" s="19">
        <f>'[2]JDOS.C.Y.F. CONCENTRADO'!O13</f>
        <v>11</v>
      </c>
      <c r="C7" s="19">
        <f>'[3]JDOS.C.Y.F. CONCENTRADO'!O13</f>
        <v>13</v>
      </c>
      <c r="D7" s="19">
        <f>'[4]JDOS.C.Y.F. CONCENTRADO'!O13</f>
        <v>12</v>
      </c>
      <c r="E7" s="19">
        <f>'[5]JDOS.C.Y.F. CONCENTRADO'!O13</f>
        <v>19</v>
      </c>
      <c r="F7" s="19">
        <f>'[6]JDOS.C.Y.F. CONCENTRADO'!O13</f>
        <v>19</v>
      </c>
      <c r="G7" s="19">
        <f t="shared" si="0"/>
        <v>74</v>
      </c>
      <c r="H7" s="19">
        <f>'[7]JDOS.C.Y.F. CONCENTRADO'!P13</f>
        <v>12</v>
      </c>
      <c r="I7" s="19">
        <f>'[8]JDOS.C.Y.F. CONCENTRADO'!P13</f>
        <v>6</v>
      </c>
      <c r="J7" s="19">
        <f>'[9]JDOS.C.Y.F. CONCENTRADO'!P13</f>
        <v>16</v>
      </c>
      <c r="K7" s="19">
        <f>'[10]JDOS.C.Y.F. CONCENTRADO'!P13</f>
        <v>9</v>
      </c>
      <c r="L7" s="19">
        <f>'[11]JDOS.C.Y.F. CONCENTRADO'!P13</f>
        <v>13</v>
      </c>
      <c r="M7" s="19">
        <f>'[12]JDOS.C.Y.F. CONCENTRADO'!P13</f>
        <v>8</v>
      </c>
      <c r="N7" s="19">
        <f>'[1]JDOS.C.Y.F. CONCENTRADO'!P13</f>
        <v>6</v>
      </c>
      <c r="O7" s="63">
        <f t="shared" si="1"/>
        <v>144</v>
      </c>
      <c r="P7" s="68"/>
    </row>
    <row r="8" spans="1:16" ht="15.75" x14ac:dyDescent="0.25">
      <c r="A8" s="20" t="s">
        <v>20</v>
      </c>
      <c r="B8" s="19">
        <f>'[2]JDOS.C.Y.F. CONCENTRADO'!O14</f>
        <v>13</v>
      </c>
      <c r="C8" s="19">
        <f>'[3]JDOS.C.Y.F. CONCENTRADO'!O14</f>
        <v>16</v>
      </c>
      <c r="D8" s="19">
        <f>'[4]JDOS.C.Y.F. CONCENTRADO'!O14</f>
        <v>7</v>
      </c>
      <c r="E8" s="19">
        <f>'[5]JDOS.C.Y.F. CONCENTRADO'!O14</f>
        <v>18</v>
      </c>
      <c r="F8" s="19">
        <f>'[6]JDOS.C.Y.F. CONCENTRADO'!O14</f>
        <v>27</v>
      </c>
      <c r="G8" s="19">
        <f t="shared" si="0"/>
        <v>81</v>
      </c>
      <c r="H8" s="19">
        <f>'[7]JDOS.C.Y.F. CONCENTRADO'!P14</f>
        <v>16</v>
      </c>
      <c r="I8" s="19">
        <f>'[8]JDOS.C.Y.F. CONCENTRADO'!P14</f>
        <v>4</v>
      </c>
      <c r="J8" s="19">
        <f>'[9]JDOS.C.Y.F. CONCENTRADO'!P14</f>
        <v>7</v>
      </c>
      <c r="K8" s="19">
        <f>'[10]JDOS.C.Y.F. CONCENTRADO'!P14</f>
        <v>3</v>
      </c>
      <c r="L8" s="19">
        <f>'[11]JDOS.C.Y.F. CONCENTRADO'!P14</f>
        <v>8</v>
      </c>
      <c r="M8" s="19">
        <f>'[12]JDOS.C.Y.F. CONCENTRADO'!P14</f>
        <v>9</v>
      </c>
      <c r="N8" s="19">
        <f>'[1]JDOS.C.Y.F. CONCENTRADO'!P14</f>
        <v>7</v>
      </c>
      <c r="O8" s="63">
        <f t="shared" si="1"/>
        <v>135</v>
      </c>
      <c r="P8" s="68"/>
    </row>
    <row r="9" spans="1:16" ht="15.75" x14ac:dyDescent="0.25">
      <c r="A9" s="20" t="s">
        <v>21</v>
      </c>
      <c r="B9" s="19">
        <f>'[2]JDOS.C.Y.F. CONCENTRADO'!O15</f>
        <v>4</v>
      </c>
      <c r="C9" s="19">
        <f>'[3]JDOS.C.Y.F. CONCENTRADO'!O15</f>
        <v>3</v>
      </c>
      <c r="D9" s="19">
        <f>'[4]JDOS.C.Y.F. CONCENTRADO'!O15</f>
        <v>0</v>
      </c>
      <c r="E9" s="19">
        <f>'[5]JDOS.C.Y.F. CONCENTRADO'!O15</f>
        <v>1</v>
      </c>
      <c r="F9" s="19">
        <f>'[6]JDOS.C.Y.F. CONCENTRADO'!O15</f>
        <v>1</v>
      </c>
      <c r="G9" s="19">
        <f t="shared" si="0"/>
        <v>9</v>
      </c>
      <c r="H9" s="19">
        <f>'[7]JDOS.C.Y.F. CONCENTRADO'!P15</f>
        <v>3</v>
      </c>
      <c r="I9" s="19">
        <f>'[8]JDOS.C.Y.F. CONCENTRADO'!P15</f>
        <v>1</v>
      </c>
      <c r="J9" s="19">
        <f>'[9]JDOS.C.Y.F. CONCENTRADO'!P15</f>
        <v>2</v>
      </c>
      <c r="K9" s="19">
        <f>'[10]JDOS.C.Y.F. CONCENTRADO'!P15</f>
        <v>9</v>
      </c>
      <c r="L9" s="19">
        <f>'[11]JDOS.C.Y.F. CONCENTRADO'!P15</f>
        <v>4</v>
      </c>
      <c r="M9" s="19">
        <f>'[12]JDOS.C.Y.F. CONCENTRADO'!P15</f>
        <v>1</v>
      </c>
      <c r="N9" s="19">
        <f>'[1]JDOS.C.Y.F. CONCENTRADO'!P15</f>
        <v>0</v>
      </c>
      <c r="O9" s="63">
        <f t="shared" si="1"/>
        <v>29</v>
      </c>
      <c r="P9" s="68"/>
    </row>
    <row r="10" spans="1:16" ht="31.5" x14ac:dyDescent="0.25">
      <c r="A10" s="22" t="s">
        <v>22</v>
      </c>
      <c r="B10" s="19">
        <f>'[2]JDOS.C.Y.F. CONCENTRADO'!O16</f>
        <v>1435</v>
      </c>
      <c r="C10" s="19">
        <f>'[3]JDOS.C.Y.F. CONCENTRADO'!O16</f>
        <v>1268</v>
      </c>
      <c r="D10" s="19">
        <f>'[4]JDOS.C.Y.F. CONCENTRADO'!O16</f>
        <v>1141</v>
      </c>
      <c r="E10" s="19">
        <f>'[5]JDOS.C.Y.F. CONCENTRADO'!O16</f>
        <v>1809</v>
      </c>
      <c r="F10" s="19">
        <f>'[6]JDOS.C.Y.F. CONCENTRADO'!O16</f>
        <v>1853</v>
      </c>
      <c r="G10" s="19">
        <f t="shared" si="0"/>
        <v>7506</v>
      </c>
      <c r="H10" s="19">
        <f>'[7]JDOS.C.Y.F. CONCENTRADO'!P16</f>
        <v>1008</v>
      </c>
      <c r="I10" s="19">
        <f>'[8]JDOS.C.Y.F. CONCENTRADO'!P16</f>
        <v>604</v>
      </c>
      <c r="J10" s="19">
        <f>'[9]JDOS.C.Y.F. CONCENTRADO'!P16</f>
        <v>961</v>
      </c>
      <c r="K10" s="19">
        <f>'[10]JDOS.C.Y.F. CONCENTRADO'!P16</f>
        <v>980</v>
      </c>
      <c r="L10" s="19">
        <f>'[11]JDOS.C.Y.F. CONCENTRADO'!P16</f>
        <v>1224</v>
      </c>
      <c r="M10" s="19">
        <f>'[12]JDOS.C.Y.F. CONCENTRADO'!P16</f>
        <v>1025</v>
      </c>
      <c r="N10" s="19">
        <f>'[1]JDOS.C.Y.F. CONCENTRADO'!P16</f>
        <v>421</v>
      </c>
      <c r="O10" s="63">
        <f t="shared" si="1"/>
        <v>13729</v>
      </c>
      <c r="P10" s="68"/>
    </row>
    <row r="11" spans="1:16" ht="15.75" x14ac:dyDescent="0.25">
      <c r="A11" s="20" t="s">
        <v>23</v>
      </c>
      <c r="B11" s="19">
        <f>'[2]JDOS.C.Y.F. CONCENTRADO'!O17</f>
        <v>62</v>
      </c>
      <c r="C11" s="19">
        <f>'[3]JDOS.C.Y.F. CONCENTRADO'!O17</f>
        <v>12</v>
      </c>
      <c r="D11" s="19">
        <f>'[4]JDOS.C.Y.F. CONCENTRADO'!O17</f>
        <v>2</v>
      </c>
      <c r="E11" s="19">
        <f>'[5]JDOS.C.Y.F. CONCENTRADO'!O17</f>
        <v>32</v>
      </c>
      <c r="F11" s="19">
        <f>'[6]JDOS.C.Y.F. CONCENTRADO'!O17</f>
        <v>158</v>
      </c>
      <c r="G11" s="19">
        <f t="shared" si="0"/>
        <v>266</v>
      </c>
      <c r="H11" s="19">
        <f>'[7]JDOS.C.Y.F. CONCENTRADO'!P17</f>
        <v>382</v>
      </c>
      <c r="I11" s="19">
        <f>'[8]JDOS.C.Y.F. CONCENTRADO'!P17</f>
        <v>1</v>
      </c>
      <c r="J11" s="19">
        <f>'[9]JDOS.C.Y.F. CONCENTRADO'!P17</f>
        <v>8</v>
      </c>
      <c r="K11" s="19">
        <f>'[10]JDOS.C.Y.F. CONCENTRADO'!P17</f>
        <v>14</v>
      </c>
      <c r="L11" s="19">
        <f>'[11]JDOS.C.Y.F. CONCENTRADO'!P17</f>
        <v>235</v>
      </c>
      <c r="M11" s="19">
        <f>'[12]JDOS.C.Y.F. CONCENTRADO'!P17</f>
        <v>5</v>
      </c>
      <c r="N11" s="19">
        <f>'[1]JDOS.C.Y.F. CONCENTRADO'!P17</f>
        <v>0</v>
      </c>
      <c r="O11" s="63">
        <f t="shared" si="1"/>
        <v>911</v>
      </c>
      <c r="P11" s="68"/>
    </row>
    <row r="12" spans="1:16" ht="15.75" x14ac:dyDescent="0.25">
      <c r="A12" s="22" t="s">
        <v>24</v>
      </c>
      <c r="B12" s="19">
        <f>'[2]JDOS.C.Y.F. CONCENTRADO'!O18</f>
        <v>50</v>
      </c>
      <c r="C12" s="19">
        <f>'[3]JDOS.C.Y.F. CONCENTRADO'!O18</f>
        <v>35</v>
      </c>
      <c r="D12" s="19">
        <f>'[4]JDOS.C.Y.F. CONCENTRADO'!O18</f>
        <v>19</v>
      </c>
      <c r="E12" s="19">
        <f>'[5]JDOS.C.Y.F. CONCENTRADO'!O18</f>
        <v>53</v>
      </c>
      <c r="F12" s="19">
        <f>'[6]JDOS.C.Y.F. CONCENTRADO'!O18</f>
        <v>42</v>
      </c>
      <c r="G12" s="19">
        <f t="shared" si="0"/>
        <v>199</v>
      </c>
      <c r="H12" s="19">
        <f>'[7]JDOS.C.Y.F. CONCENTRADO'!P18</f>
        <v>53</v>
      </c>
      <c r="I12" s="19">
        <f>'[8]JDOS.C.Y.F. CONCENTRADO'!P18</f>
        <v>19</v>
      </c>
      <c r="J12" s="19">
        <f>'[9]JDOS.C.Y.F. CONCENTRADO'!P18</f>
        <v>42</v>
      </c>
      <c r="K12" s="19">
        <f>'[10]JDOS.C.Y.F. CONCENTRADO'!P18</f>
        <v>37</v>
      </c>
      <c r="L12" s="19">
        <f>'[11]JDOS.C.Y.F. CONCENTRADO'!P18</f>
        <v>50</v>
      </c>
      <c r="M12" s="19">
        <f>'[12]JDOS.C.Y.F. CONCENTRADO'!P18</f>
        <v>37</v>
      </c>
      <c r="N12" s="19">
        <f>'[1]JDOS.C.Y.F. CONCENTRADO'!P18</f>
        <v>10</v>
      </c>
      <c r="O12" s="63">
        <f t="shared" si="1"/>
        <v>447</v>
      </c>
      <c r="P12" s="68"/>
    </row>
    <row r="13" spans="1:16" ht="15.75" x14ac:dyDescent="0.25">
      <c r="A13" s="20" t="s">
        <v>25</v>
      </c>
      <c r="B13" s="19">
        <f>'[2]JDOS.C.Y.F. CONCENTRADO'!O19</f>
        <v>71</v>
      </c>
      <c r="C13" s="19">
        <f>'[3]JDOS.C.Y.F. CONCENTRADO'!O19</f>
        <v>36</v>
      </c>
      <c r="D13" s="19">
        <f>'[4]JDOS.C.Y.F. CONCENTRADO'!O19</f>
        <v>51</v>
      </c>
      <c r="E13" s="19">
        <f>'[5]JDOS.C.Y.F. CONCENTRADO'!O19</f>
        <v>76</v>
      </c>
      <c r="F13" s="19">
        <f>'[6]JDOS.C.Y.F. CONCENTRADO'!O19</f>
        <v>75</v>
      </c>
      <c r="G13" s="19">
        <f t="shared" si="0"/>
        <v>309</v>
      </c>
      <c r="H13" s="19">
        <f>'[7]JDOS.C.Y.F. CONCENTRADO'!P19</f>
        <v>50</v>
      </c>
      <c r="I13" s="19">
        <f>'[8]JDOS.C.Y.F. CONCENTRADO'!P19</f>
        <v>26</v>
      </c>
      <c r="J13" s="19">
        <f>'[9]JDOS.C.Y.F. CONCENTRADO'!P19</f>
        <v>46</v>
      </c>
      <c r="K13" s="19">
        <f>'[10]JDOS.C.Y.F. CONCENTRADO'!P19</f>
        <v>49</v>
      </c>
      <c r="L13" s="19">
        <f>'[11]JDOS.C.Y.F. CONCENTRADO'!P19</f>
        <v>34</v>
      </c>
      <c r="M13" s="19">
        <f>'[12]JDOS.C.Y.F. CONCENTRADO'!P19</f>
        <v>38</v>
      </c>
      <c r="N13" s="19">
        <f>'[1]JDOS.C.Y.F. CONCENTRADO'!P19</f>
        <v>28</v>
      </c>
      <c r="O13" s="63">
        <f t="shared" si="1"/>
        <v>580</v>
      </c>
      <c r="P13" s="68"/>
    </row>
    <row r="14" spans="1:16" ht="15.75" x14ac:dyDescent="0.25">
      <c r="A14" s="24" t="s">
        <v>26</v>
      </c>
      <c r="B14" s="18">
        <f>'[2]JDOS.C.Y.F. CONCENTRADO'!O20</f>
        <v>1</v>
      </c>
      <c r="C14" s="18">
        <f>'[3]JDOS.C.Y.F. CONCENTRADO'!O20</f>
        <v>2</v>
      </c>
      <c r="D14" s="18">
        <f>'[4]JDOS.C.Y.F. CONCENTRADO'!O20</f>
        <v>0</v>
      </c>
      <c r="E14" s="18">
        <f>'[5]JDOS.C.Y.F. CONCENTRADO'!O20</f>
        <v>4</v>
      </c>
      <c r="F14" s="18">
        <f>'[6]JDOS.C.Y.F. CONCENTRADO'!O20</f>
        <v>1</v>
      </c>
      <c r="G14" s="19">
        <f t="shared" si="0"/>
        <v>8</v>
      </c>
      <c r="H14" s="18">
        <f>'[7]JDOS.C.Y.F. CONCENTRADO'!P20</f>
        <v>0</v>
      </c>
      <c r="I14" s="18">
        <f>'[8]JDOS.C.Y.F. CONCENTRADO'!P20</f>
        <v>0</v>
      </c>
      <c r="J14" s="18">
        <f>'[9]JDOS.C.Y.F. CONCENTRADO'!P20</f>
        <v>4</v>
      </c>
      <c r="K14" s="18">
        <f>'[10]JDOS.C.Y.F. CONCENTRADO'!P20</f>
        <v>0</v>
      </c>
      <c r="L14" s="18">
        <f>'[11]JDOS.C.Y.F. CONCENTRADO'!P20</f>
        <v>3</v>
      </c>
      <c r="M14" s="18">
        <f>'[12]JDOS.C.Y.F. CONCENTRADO'!P20</f>
        <v>0</v>
      </c>
      <c r="N14" s="19">
        <f>'[1]JDOS.C.Y.F. CONCENTRADO'!P20</f>
        <v>1</v>
      </c>
      <c r="O14" s="63">
        <f t="shared" si="1"/>
        <v>16</v>
      </c>
      <c r="P14" s="68"/>
    </row>
    <row r="15" spans="1:16" ht="15.75" x14ac:dyDescent="0.25">
      <c r="A15" s="24" t="s">
        <v>27</v>
      </c>
      <c r="B15" s="18">
        <f>'[2]JDOS.C.Y.F. CONCENTRADO'!O21</f>
        <v>70</v>
      </c>
      <c r="C15" s="18">
        <f>'[3]JDOS.C.Y.F. CONCENTRADO'!O21</f>
        <v>34</v>
      </c>
      <c r="D15" s="18">
        <f>'[4]JDOS.C.Y.F. CONCENTRADO'!O21</f>
        <v>51</v>
      </c>
      <c r="E15" s="18">
        <f>'[5]JDOS.C.Y.F. CONCENTRADO'!O21</f>
        <v>72</v>
      </c>
      <c r="F15" s="18">
        <f>'[6]JDOS.C.Y.F. CONCENTRADO'!O21</f>
        <v>74</v>
      </c>
      <c r="G15" s="19">
        <f t="shared" si="0"/>
        <v>301</v>
      </c>
      <c r="H15" s="18">
        <f>'[7]JDOS.C.Y.F. CONCENTRADO'!P21</f>
        <v>50</v>
      </c>
      <c r="I15" s="18">
        <f>'[8]JDOS.C.Y.F. CONCENTRADO'!P21</f>
        <v>26</v>
      </c>
      <c r="J15" s="18">
        <f>'[9]JDOS.C.Y.F. CONCENTRADO'!P21</f>
        <v>42</v>
      </c>
      <c r="K15" s="18">
        <f>'[10]JDOS.C.Y.F. CONCENTRADO'!P21</f>
        <v>49</v>
      </c>
      <c r="L15" s="18">
        <f>'[11]JDOS.C.Y.F. CONCENTRADO'!P21</f>
        <v>31</v>
      </c>
      <c r="M15" s="18">
        <f>'[12]JDOS.C.Y.F. CONCENTRADO'!P21</f>
        <v>38</v>
      </c>
      <c r="N15" s="19">
        <f>'[1]JDOS.C.Y.F. CONCENTRADO'!P21</f>
        <v>27</v>
      </c>
      <c r="O15" s="63">
        <f t="shared" si="1"/>
        <v>564</v>
      </c>
      <c r="P15" s="68"/>
    </row>
    <row r="16" spans="1:16" ht="15.75" x14ac:dyDescent="0.25">
      <c r="A16" s="22" t="s">
        <v>28</v>
      </c>
      <c r="B16" s="19">
        <f>'[2]JDOS.C.Y.F. CONCENTRADO'!O22</f>
        <v>0</v>
      </c>
      <c r="C16" s="19">
        <f>'[3]JDOS.C.Y.F. CONCENTRADO'!O22</f>
        <v>2</v>
      </c>
      <c r="D16" s="19">
        <f>'[4]JDOS.C.Y.F. CONCENTRADO'!O22</f>
        <v>2</v>
      </c>
      <c r="E16" s="19">
        <f>'[5]JDOS.C.Y.F. CONCENTRADO'!O22</f>
        <v>1</v>
      </c>
      <c r="F16" s="19">
        <f>'[6]JDOS.C.Y.F. CONCENTRADO'!O22</f>
        <v>2</v>
      </c>
      <c r="G16" s="19">
        <f t="shared" si="0"/>
        <v>7</v>
      </c>
      <c r="H16" s="19">
        <f>'[7]JDOS.C.Y.F. CONCENTRADO'!P22</f>
        <v>1</v>
      </c>
      <c r="I16" s="19">
        <f>'[8]JDOS.C.Y.F. CONCENTRADO'!P22</f>
        <v>3</v>
      </c>
      <c r="J16" s="19">
        <f>'[9]JDOS.C.Y.F. CONCENTRADO'!P22</f>
        <v>2</v>
      </c>
      <c r="K16" s="19">
        <f>'[10]JDOS.C.Y.F. CONCENTRADO'!P22</f>
        <v>4</v>
      </c>
      <c r="L16" s="19">
        <f>'[11]JDOS.C.Y.F. CONCENTRADO'!P22</f>
        <v>3</v>
      </c>
      <c r="M16" s="19">
        <f>'[12]JDOS.C.Y.F. CONCENTRADO'!P22</f>
        <v>2</v>
      </c>
      <c r="N16" s="19">
        <f>'[1]JDOS.C.Y.F. CONCENTRADO'!P22</f>
        <v>0</v>
      </c>
      <c r="O16" s="63">
        <f t="shared" si="1"/>
        <v>22</v>
      </c>
      <c r="P16" s="68"/>
    </row>
    <row r="17" spans="1:16" ht="15.75" x14ac:dyDescent="0.25">
      <c r="A17" s="20" t="s">
        <v>29</v>
      </c>
      <c r="B17" s="19">
        <f>'[2]JDOS.C.Y.F. CONCENTRADO'!O23</f>
        <v>385</v>
      </c>
      <c r="C17" s="19">
        <f>'[3]JDOS.C.Y.F. CONCENTRADO'!O23</f>
        <v>243</v>
      </c>
      <c r="D17" s="19">
        <f>'[4]JDOS.C.Y.F. CONCENTRADO'!O23</f>
        <v>250</v>
      </c>
      <c r="E17" s="19">
        <f>'[5]JDOS.C.Y.F. CONCENTRADO'!O23</f>
        <v>320</v>
      </c>
      <c r="F17" s="19">
        <f>'[6]JDOS.C.Y.F. CONCENTRADO'!O23</f>
        <v>377</v>
      </c>
      <c r="G17" s="19">
        <f t="shared" si="0"/>
        <v>1575</v>
      </c>
      <c r="H17" s="19">
        <f>'[7]JDOS.C.Y.F. CONCENTRADO'!P23</f>
        <v>263</v>
      </c>
      <c r="I17" s="19">
        <f>'[8]JDOS.C.Y.F. CONCENTRADO'!P23</f>
        <v>116</v>
      </c>
      <c r="J17" s="19">
        <f>'[9]JDOS.C.Y.F. CONCENTRADO'!P23</f>
        <v>255</v>
      </c>
      <c r="K17" s="19">
        <f>'[10]JDOS.C.Y.F. CONCENTRADO'!P23</f>
        <v>210</v>
      </c>
      <c r="L17" s="19">
        <f>'[11]JDOS.C.Y.F. CONCENTRADO'!P23</f>
        <v>321</v>
      </c>
      <c r="M17" s="19">
        <f>'[12]JDOS.C.Y.F. CONCENTRADO'!P23</f>
        <v>166</v>
      </c>
      <c r="N17" s="19">
        <f>'[1]JDOS.C.Y.F. CONCENTRADO'!P23</f>
        <v>115</v>
      </c>
      <c r="O17" s="63">
        <f t="shared" si="1"/>
        <v>3021</v>
      </c>
      <c r="P17" s="68"/>
    </row>
    <row r="18" spans="1:16" ht="15.75" x14ac:dyDescent="0.25">
      <c r="A18" s="20" t="s">
        <v>30</v>
      </c>
      <c r="B18" s="19">
        <f>'[2]JDOS.C.Y.F. CONCENTRADO'!O24</f>
        <v>2</v>
      </c>
      <c r="C18" s="19">
        <f>'[3]JDOS.C.Y.F. CONCENTRADO'!O24</f>
        <v>9</v>
      </c>
      <c r="D18" s="19">
        <f>'[4]JDOS.C.Y.F. CONCENTRADO'!O24</f>
        <v>4</v>
      </c>
      <c r="E18" s="19">
        <f>'[5]JDOS.C.Y.F. CONCENTRADO'!O24</f>
        <v>7</v>
      </c>
      <c r="F18" s="19">
        <f>'[6]JDOS.C.Y.F. CONCENTRADO'!O24</f>
        <v>6</v>
      </c>
      <c r="G18" s="19">
        <f t="shared" si="0"/>
        <v>28</v>
      </c>
      <c r="H18" s="19">
        <f>'[7]JDOS.C.Y.F. CONCENTRADO'!P24</f>
        <v>7</v>
      </c>
      <c r="I18" s="19">
        <f>'[8]JDOS.C.Y.F. CONCENTRADO'!P24</f>
        <v>5</v>
      </c>
      <c r="J18" s="19">
        <f>'[9]JDOS.C.Y.F. CONCENTRADO'!P24</f>
        <v>10</v>
      </c>
      <c r="K18" s="19">
        <f>'[10]JDOS.C.Y.F. CONCENTRADO'!P24</f>
        <v>6</v>
      </c>
      <c r="L18" s="19">
        <f>'[11]JDOS.C.Y.F. CONCENTRADO'!P24</f>
        <v>2</v>
      </c>
      <c r="M18" s="19">
        <f>'[12]JDOS.C.Y.F. CONCENTRADO'!P24</f>
        <v>4</v>
      </c>
      <c r="N18" s="19">
        <f>'[1]JDOS.C.Y.F. CONCENTRADO'!P24</f>
        <v>3</v>
      </c>
      <c r="O18" s="63">
        <f t="shared" si="1"/>
        <v>65</v>
      </c>
      <c r="P18" s="68"/>
    </row>
    <row r="19" spans="1:16" ht="31.5" x14ac:dyDescent="0.25">
      <c r="A19" s="22" t="s">
        <v>31</v>
      </c>
      <c r="B19" s="19">
        <f>'[2]JDOS.C.Y.F. CONCENTRADO'!O25</f>
        <v>1</v>
      </c>
      <c r="C19" s="19">
        <f>'[3]JDOS.C.Y.F. CONCENTRADO'!O25</f>
        <v>1</v>
      </c>
      <c r="D19" s="19">
        <f>'[4]JDOS.C.Y.F. CONCENTRADO'!O25</f>
        <v>1</v>
      </c>
      <c r="E19" s="19">
        <f>'[5]JDOS.C.Y.F. CONCENTRADO'!O25</f>
        <v>1</v>
      </c>
      <c r="F19" s="19">
        <f>'[6]JDOS.C.Y.F. CONCENTRADO'!O25</f>
        <v>2</v>
      </c>
      <c r="G19" s="19">
        <f t="shared" si="0"/>
        <v>6</v>
      </c>
      <c r="H19" s="19">
        <f>'[7]JDOS.C.Y.F. CONCENTRADO'!P25</f>
        <v>1</v>
      </c>
      <c r="I19" s="19">
        <f>'[8]JDOS.C.Y.F. CONCENTRADO'!P25</f>
        <v>0</v>
      </c>
      <c r="J19" s="19">
        <f>'[9]JDOS.C.Y.F. CONCENTRADO'!P25</f>
        <v>1</v>
      </c>
      <c r="K19" s="19">
        <f>'[10]JDOS.C.Y.F. CONCENTRADO'!P25</f>
        <v>0</v>
      </c>
      <c r="L19" s="19">
        <f>'[11]JDOS.C.Y.F. CONCENTRADO'!P25</f>
        <v>3</v>
      </c>
      <c r="M19" s="19">
        <f>'[12]JDOS.C.Y.F. CONCENTRADO'!P25</f>
        <v>0</v>
      </c>
      <c r="N19" s="19">
        <f>'[1]JDOS.C.Y.F. CONCENTRADO'!P25</f>
        <v>0</v>
      </c>
      <c r="O19" s="63">
        <f t="shared" si="1"/>
        <v>11</v>
      </c>
      <c r="P19" s="68"/>
    </row>
    <row r="20" spans="1:16" ht="31.5" x14ac:dyDescent="0.25">
      <c r="A20" s="22" t="s">
        <v>32</v>
      </c>
      <c r="B20" s="19">
        <f>'[2]JDOS.C.Y.F. CONCENTRADO'!O26</f>
        <v>0</v>
      </c>
      <c r="C20" s="19">
        <f>'[3]JDOS.C.Y.F. CONCENTRADO'!O26</f>
        <v>0</v>
      </c>
      <c r="D20" s="19">
        <f>'[4]JDOS.C.Y.F. CONCENTRADO'!O26</f>
        <v>0</v>
      </c>
      <c r="E20" s="19">
        <f>'[5]JDOS.C.Y.F. CONCENTRADO'!O26</f>
        <v>0</v>
      </c>
      <c r="F20" s="19">
        <f>'[6]JDOS.C.Y.F. CONCENTRADO'!O26</f>
        <v>0</v>
      </c>
      <c r="G20" s="19">
        <f t="shared" si="0"/>
        <v>0</v>
      </c>
      <c r="H20" s="19">
        <f>'[7]JDOS.C.Y.F. CONCENTRADO'!P26</f>
        <v>0</v>
      </c>
      <c r="I20" s="19">
        <f>'[8]JDOS.C.Y.F. CONCENTRADO'!P26</f>
        <v>2</v>
      </c>
      <c r="J20" s="19">
        <f>'[9]JDOS.C.Y.F. CONCENTRADO'!P26</f>
        <v>2</v>
      </c>
      <c r="K20" s="19">
        <f>'[10]JDOS.C.Y.F. CONCENTRADO'!P26</f>
        <v>0</v>
      </c>
      <c r="L20" s="19">
        <f>'[11]JDOS.C.Y.F. CONCENTRADO'!P26</f>
        <v>3</v>
      </c>
      <c r="M20" s="19">
        <f>'[12]JDOS.C.Y.F. CONCENTRADO'!P26</f>
        <v>2</v>
      </c>
      <c r="N20" s="19">
        <f>'[1]JDOS.C.Y.F. CONCENTRADO'!P26</f>
        <v>0</v>
      </c>
      <c r="O20" s="63">
        <f>G20+SUM(H20:N20)</f>
        <v>9</v>
      </c>
      <c r="P20" s="68"/>
    </row>
    <row r="21" spans="1:16" ht="15.75" x14ac:dyDescent="0.25">
      <c r="A21" s="20" t="s">
        <v>33</v>
      </c>
      <c r="B21" s="19">
        <f>'[2]JDOS.C.Y.F. CONCENTRADO'!O27</f>
        <v>1</v>
      </c>
      <c r="C21" s="19">
        <f>'[3]JDOS.C.Y.F. CONCENTRADO'!O27</f>
        <v>3</v>
      </c>
      <c r="D21" s="19">
        <f>'[4]JDOS.C.Y.F. CONCENTRADO'!O27</f>
        <v>3</v>
      </c>
      <c r="E21" s="19">
        <f>'[5]JDOS.C.Y.F. CONCENTRADO'!O27</f>
        <v>2</v>
      </c>
      <c r="F21" s="19">
        <f>'[6]JDOS.C.Y.F. CONCENTRADO'!O27</f>
        <v>4</v>
      </c>
      <c r="G21" s="19">
        <f t="shared" si="0"/>
        <v>13</v>
      </c>
      <c r="H21" s="19">
        <f>'[7]JDOS.C.Y.F. CONCENTRADO'!P27</f>
        <v>3</v>
      </c>
      <c r="I21" s="19">
        <f>'[8]JDOS.C.Y.F. CONCENTRADO'!P27</f>
        <v>4</v>
      </c>
      <c r="J21" s="19">
        <f>'[9]JDOS.C.Y.F. CONCENTRADO'!P27</f>
        <v>1</v>
      </c>
      <c r="K21" s="19">
        <f>'[10]JDOS.C.Y.F. CONCENTRADO'!P27</f>
        <v>3</v>
      </c>
      <c r="L21" s="19">
        <f>'[11]JDOS.C.Y.F. CONCENTRADO'!P27</f>
        <v>0</v>
      </c>
      <c r="M21" s="19">
        <f>'[12]JDOS.C.Y.F. CONCENTRADO'!P27</f>
        <v>1</v>
      </c>
      <c r="N21" s="19">
        <f>'[1]JDOS.C.Y.F. CONCENTRADO'!P27</f>
        <v>1</v>
      </c>
      <c r="O21" s="63">
        <f t="shared" si="1"/>
        <v>26</v>
      </c>
      <c r="P21" s="68"/>
    </row>
    <row r="22" spans="1:16" ht="15.75" x14ac:dyDescent="0.25">
      <c r="A22" s="20" t="s">
        <v>34</v>
      </c>
      <c r="B22" s="19">
        <f>'[2]JDOS.C.Y.F. CONCENTRADO'!O28</f>
        <v>1</v>
      </c>
      <c r="C22" s="19">
        <f>'[3]JDOS.C.Y.F. CONCENTRADO'!O28</f>
        <v>4</v>
      </c>
      <c r="D22" s="19">
        <f>'[4]JDOS.C.Y.F. CONCENTRADO'!O28</f>
        <v>4</v>
      </c>
      <c r="E22" s="19">
        <f>'[5]JDOS.C.Y.F. CONCENTRADO'!O28</f>
        <v>0</v>
      </c>
      <c r="F22" s="19">
        <f>'[6]JDOS.C.Y.F. CONCENTRADO'!O28</f>
        <v>0</v>
      </c>
      <c r="G22" s="19">
        <f t="shared" si="0"/>
        <v>9</v>
      </c>
      <c r="H22" s="19">
        <f>'[7]JDOS.C.Y.F. CONCENTRADO'!P28</f>
        <v>0</v>
      </c>
      <c r="I22" s="19">
        <f>'[8]JDOS.C.Y.F. CONCENTRADO'!P28</f>
        <v>2</v>
      </c>
      <c r="J22" s="19">
        <f>'[9]JDOS.C.Y.F. CONCENTRADO'!P28</f>
        <v>2</v>
      </c>
      <c r="K22" s="19">
        <f>'[10]JDOS.C.Y.F. CONCENTRADO'!P28</f>
        <v>0</v>
      </c>
      <c r="L22" s="19">
        <f>'[11]JDOS.C.Y.F. CONCENTRADO'!P28</f>
        <v>1</v>
      </c>
      <c r="M22" s="19">
        <f>'[12]JDOS.C.Y.F. CONCENTRADO'!P28</f>
        <v>0</v>
      </c>
      <c r="N22" s="19">
        <f>'[1]JDOS.C.Y.F. CONCENTRADO'!P28</f>
        <v>1</v>
      </c>
      <c r="O22" s="63">
        <f t="shared" si="1"/>
        <v>15</v>
      </c>
      <c r="P22" s="68"/>
    </row>
    <row r="23" spans="1:16" ht="15.75" x14ac:dyDescent="0.25">
      <c r="A23" s="20" t="s">
        <v>35</v>
      </c>
      <c r="B23" s="19">
        <f>'[2]JDOS.C.Y.F. CONCENTRADO'!O29</f>
        <v>5736</v>
      </c>
      <c r="C23" s="19">
        <f>'[3]JDOS.C.Y.F. CONCENTRADO'!O29</f>
        <v>5881</v>
      </c>
      <c r="D23" s="19">
        <f>'[4]JDOS.C.Y.F. CONCENTRADO'!O29</f>
        <v>6028</v>
      </c>
      <c r="E23" s="19">
        <f>'[5]JDOS.C.Y.F. CONCENTRADO'!O29</f>
        <v>6382</v>
      </c>
      <c r="F23" s="19">
        <f>'[6]JDOS.C.Y.F. CONCENTRADO'!O29</f>
        <v>6435</v>
      </c>
      <c r="G23" s="19">
        <f>F23</f>
        <v>6435</v>
      </c>
      <c r="H23" s="19">
        <f>'[7]JDOS.C.Y.F. CONCENTRADO'!P29</f>
        <v>4414</v>
      </c>
      <c r="I23" s="19">
        <f>'[8]JDOS.C.Y.F. CONCENTRADO'!P29</f>
        <v>4440</v>
      </c>
      <c r="J23" s="19">
        <f>'[9]JDOS.C.Y.F. CONCENTRADO'!P29</f>
        <v>4500</v>
      </c>
      <c r="K23" s="19">
        <f>'[10]JDOS.C.Y.F. CONCENTRADO'!P29</f>
        <v>4498</v>
      </c>
      <c r="L23" s="19">
        <f>'[11]JDOS.C.Y.F. CONCENTRADO'!P29</f>
        <v>3570</v>
      </c>
      <c r="M23" s="19">
        <f>'[12]JDOS.C.Y.F. CONCENTRADO'!P29</f>
        <v>3652</v>
      </c>
      <c r="N23" s="19">
        <f>'[1]JDOS.C.Y.F. CONCENTRADO'!P29</f>
        <v>3675</v>
      </c>
      <c r="O23" s="82">
        <f>N23</f>
        <v>3675</v>
      </c>
      <c r="P23" s="68"/>
    </row>
    <row r="24" spans="1:16" ht="32.25" thickBot="1" x14ac:dyDescent="0.3">
      <c r="A24" s="25" t="s">
        <v>36</v>
      </c>
      <c r="B24" s="83">
        <f>'[2]JDOS.C.Y.F. CONCENTRADO'!O30</f>
        <v>92</v>
      </c>
      <c r="C24" s="83">
        <f>'[3]JDOS.C.Y.F. CONCENTRADO'!O30</f>
        <v>99</v>
      </c>
      <c r="D24" s="83">
        <f>'[4]JDOS.C.Y.F. CONCENTRADO'!O30</f>
        <v>100</v>
      </c>
      <c r="E24" s="83">
        <f>'[5]JDOS.C.Y.F. CONCENTRADO'!O30</f>
        <v>104</v>
      </c>
      <c r="F24" s="83">
        <f>'[6]JDOS.C.Y.F. CONCENTRADO'!O30</f>
        <v>65</v>
      </c>
      <c r="G24" s="83">
        <f>F24</f>
        <v>65</v>
      </c>
      <c r="H24" s="83">
        <f>'[7]JDOS.C.Y.F. CONCENTRADO'!P30</f>
        <v>53</v>
      </c>
      <c r="I24" s="83">
        <f>'[8]JDOS.C.Y.F. CONCENTRADO'!P30</f>
        <v>68</v>
      </c>
      <c r="J24" s="83">
        <f>'[9]JDOS.C.Y.F. CONCENTRADO'!P30</f>
        <v>89</v>
      </c>
      <c r="K24" s="83">
        <f>'[10]JDOS.C.Y.F. CONCENTRADO'!P30</f>
        <v>69</v>
      </c>
      <c r="L24" s="83">
        <f>'[11]JDOS.C.Y.F. CONCENTRADO'!P30</f>
        <v>40</v>
      </c>
      <c r="M24" s="83">
        <f>'[12]JDOS.C.Y.F. CONCENTRADO'!P30</f>
        <v>47</v>
      </c>
      <c r="N24" s="83">
        <f>'[1]JDOS.C.Y.F. CONCENTRADO'!P30</f>
        <v>44</v>
      </c>
      <c r="O24" s="84">
        <f>N24</f>
        <v>44</v>
      </c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4">
    <mergeCell ref="B2:G2"/>
    <mergeCell ref="H2:O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00000"/>
  </sheetPr>
  <dimension ref="A1:P27"/>
  <sheetViews>
    <sheetView topLeftCell="A13"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customWidth="1"/>
    <col min="15" max="16384" width="11.42578125" hidden="1"/>
  </cols>
  <sheetData>
    <row r="1" spans="1:16" ht="24" customHeight="1" x14ac:dyDescent="0.25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56"/>
      <c r="L1" s="56"/>
      <c r="M1" s="56"/>
      <c r="N1" s="56"/>
    </row>
    <row r="2" spans="1:16" ht="30" customHeight="1" x14ac:dyDescent="0.25">
      <c r="A2" s="111" t="s">
        <v>59</v>
      </c>
      <c r="B2" s="111"/>
      <c r="C2" s="111"/>
      <c r="D2" s="111"/>
      <c r="E2" s="111"/>
      <c r="F2" s="111"/>
      <c r="G2" s="111"/>
      <c r="H2" s="111"/>
      <c r="I2" s="111"/>
      <c r="J2" s="43"/>
      <c r="K2" s="10"/>
      <c r="L2" s="10"/>
      <c r="M2" s="10"/>
      <c r="N2" s="10"/>
    </row>
    <row r="3" spans="1:16" ht="24" customHeight="1" x14ac:dyDescent="0.25">
      <c r="A3" s="57" t="s">
        <v>0</v>
      </c>
      <c r="B3" s="58" t="s">
        <v>9</v>
      </c>
      <c r="C3" s="58" t="s">
        <v>10</v>
      </c>
      <c r="D3" s="58" t="s">
        <v>11</v>
      </c>
      <c r="E3" s="58" t="s">
        <v>12</v>
      </c>
      <c r="F3" s="58" t="s">
        <v>13</v>
      </c>
      <c r="G3" s="58" t="s">
        <v>14</v>
      </c>
      <c r="H3" s="58" t="s">
        <v>15</v>
      </c>
      <c r="I3" s="66" t="s">
        <v>1</v>
      </c>
      <c r="J3" s="67"/>
      <c r="K3" s="5"/>
      <c r="L3" s="5"/>
      <c r="M3" s="5"/>
      <c r="N3" s="9"/>
      <c r="O3" s="5"/>
    </row>
    <row r="4" spans="1:16" s="2" customFormat="1" ht="25.5" customHeight="1" x14ac:dyDescent="0.25">
      <c r="A4" s="11" t="s">
        <v>16</v>
      </c>
      <c r="B4" s="16">
        <f>'[7]JDOS.C.Y.F. CONCENTRADO'!Q10</f>
        <v>0</v>
      </c>
      <c r="C4" s="16">
        <f>'[8]JDOS.C.Y.F. CONCENTRADO'!Q10</f>
        <v>0</v>
      </c>
      <c r="D4" s="16">
        <f>'[9]JDOS.C.Y.F. CONCENTRADO'!Q10</f>
        <v>0</v>
      </c>
      <c r="E4" s="16">
        <f>'[10]JDOS.C.Y.F. CONCENTRADO'!Q10</f>
        <v>0</v>
      </c>
      <c r="F4" s="16">
        <f>'[11]JDOS.C.Y.F. CONCENTRADO'!Q10</f>
        <v>0</v>
      </c>
      <c r="G4" s="16">
        <f>'[12]JDOS.C.Y.F. CONCENTRADO'!Q10</f>
        <v>0</v>
      </c>
      <c r="H4" s="16"/>
      <c r="I4" s="69">
        <f>SUM(B4:H4)</f>
        <v>0</v>
      </c>
      <c r="J4" s="115" t="s">
        <v>2</v>
      </c>
      <c r="K4" s="70"/>
      <c r="L4" s="70"/>
      <c r="M4" s="70"/>
      <c r="N4" s="71"/>
      <c r="O4" s="72"/>
      <c r="P4" s="72"/>
    </row>
    <row r="5" spans="1:16" ht="15.75" x14ac:dyDescent="0.25">
      <c r="A5" s="11" t="s">
        <v>17</v>
      </c>
      <c r="B5" s="19">
        <f>'[7]JDOS.C.Y.F. CONCENTRADO'!Q11</f>
        <v>858</v>
      </c>
      <c r="C5" s="19">
        <f>'[8]JDOS.C.Y.F. CONCENTRADO'!Q11</f>
        <v>388</v>
      </c>
      <c r="D5" s="19">
        <f>'[9]JDOS.C.Y.F. CONCENTRADO'!Q11</f>
        <v>85</v>
      </c>
      <c r="E5" s="19">
        <f>'[10]JDOS.C.Y.F. CONCENTRADO'!Q11</f>
        <v>104</v>
      </c>
      <c r="F5" s="19">
        <f>'[11]JDOS.C.Y.F. CONCENTRADO'!Q11</f>
        <v>136</v>
      </c>
      <c r="G5" s="19">
        <f>'[12]JDOS.C.Y.F. CONCENTRADO'!Q11</f>
        <v>79</v>
      </c>
      <c r="H5" s="19">
        <f>'[1]JDOS.C.Y.F. CONCENTRADO'!Q11</f>
        <v>64</v>
      </c>
      <c r="I5" s="78">
        <f>SUM(B5:H5)</f>
        <v>1714</v>
      </c>
      <c r="J5" s="116"/>
      <c r="K5" s="73"/>
      <c r="L5" s="73"/>
      <c r="M5" s="73"/>
      <c r="N5" s="74"/>
      <c r="O5" s="68"/>
      <c r="P5" s="68"/>
    </row>
    <row r="6" spans="1:16" s="2" customFormat="1" ht="31.5" x14ac:dyDescent="0.25">
      <c r="A6" s="12" t="s">
        <v>18</v>
      </c>
      <c r="B6" s="79">
        <f>'[7]JDOS.C.Y.F. CONCENTRADO'!Q12</f>
        <v>0</v>
      </c>
      <c r="C6" s="79">
        <f>'[8]JDOS.C.Y.F. CONCENTRADO'!Q12</f>
        <v>0</v>
      </c>
      <c r="D6" s="79">
        <f>'[9]JDOS.C.Y.F. CONCENTRADO'!Q12</f>
        <v>0</v>
      </c>
      <c r="E6" s="79">
        <f>'[10]JDOS.C.Y.F. CONCENTRADO'!Q12</f>
        <v>0</v>
      </c>
      <c r="F6" s="79">
        <f>'[11]JDOS.C.Y.F. CONCENTRADO'!Q12</f>
        <v>0</v>
      </c>
      <c r="G6" s="79">
        <f>'[12]JDOS.C.Y.F. CONCENTRADO'!Q12</f>
        <v>0</v>
      </c>
      <c r="H6" s="79">
        <f>'[1]JDOS.C.Y.F. CONCENTRADO'!Q12</f>
        <v>0</v>
      </c>
      <c r="I6" s="80">
        <f t="shared" ref="I6:I22" si="0">SUM(B6:H6)</f>
        <v>0</v>
      </c>
      <c r="J6" s="116"/>
      <c r="K6" s="70"/>
      <c r="L6" s="70"/>
      <c r="M6" s="70"/>
      <c r="N6" s="71"/>
      <c r="O6" s="72"/>
      <c r="P6" s="72"/>
    </row>
    <row r="7" spans="1:16" ht="15.75" x14ac:dyDescent="0.25">
      <c r="A7" s="13" t="s">
        <v>19</v>
      </c>
      <c r="B7" s="19">
        <f>'[7]JDOS.C.Y.F. CONCENTRADO'!Q13</f>
        <v>18</v>
      </c>
      <c r="C7" s="19">
        <f>'[8]JDOS.C.Y.F. CONCENTRADO'!Q13</f>
        <v>0</v>
      </c>
      <c r="D7" s="19">
        <f>'[9]JDOS.C.Y.F. CONCENTRADO'!Q13</f>
        <v>6</v>
      </c>
      <c r="E7" s="19">
        <f>'[10]JDOS.C.Y.F. CONCENTRADO'!Q13</f>
        <v>8</v>
      </c>
      <c r="F7" s="19">
        <f>'[11]JDOS.C.Y.F. CONCENTRADO'!Q13</f>
        <v>8</v>
      </c>
      <c r="G7" s="19">
        <f>'[12]JDOS.C.Y.F. CONCENTRADO'!Q13</f>
        <v>6</v>
      </c>
      <c r="H7" s="19">
        <f>'[1]JDOS.C.Y.F. CONCENTRADO'!Q13</f>
        <v>8</v>
      </c>
      <c r="I7" s="81">
        <f t="shared" si="0"/>
        <v>54</v>
      </c>
      <c r="J7" s="116"/>
      <c r="K7" s="73"/>
      <c r="L7" s="73"/>
      <c r="M7" s="73"/>
      <c r="N7" s="74"/>
      <c r="O7" s="68"/>
      <c r="P7" s="68"/>
    </row>
    <row r="8" spans="1:16" ht="15.75" x14ac:dyDescent="0.25">
      <c r="A8" s="11" t="s">
        <v>20</v>
      </c>
      <c r="B8" s="19">
        <f>'[7]JDOS.C.Y.F. CONCENTRADO'!Q14</f>
        <v>3</v>
      </c>
      <c r="C8" s="19">
        <f>'[8]JDOS.C.Y.F. CONCENTRADO'!Q14</f>
        <v>0</v>
      </c>
      <c r="D8" s="19">
        <f>'[9]JDOS.C.Y.F. CONCENTRADO'!Q14</f>
        <v>10</v>
      </c>
      <c r="E8" s="19">
        <f>'[10]JDOS.C.Y.F. CONCENTRADO'!Q14</f>
        <v>6</v>
      </c>
      <c r="F8" s="19">
        <f>'[11]JDOS.C.Y.F. CONCENTRADO'!Q14</f>
        <v>7</v>
      </c>
      <c r="G8" s="19">
        <f>'[12]JDOS.C.Y.F. CONCENTRADO'!Q14</f>
        <v>5</v>
      </c>
      <c r="H8" s="19">
        <f>'[1]JDOS.C.Y.F. CONCENTRADO'!Q14</f>
        <v>3</v>
      </c>
      <c r="I8" s="81">
        <f t="shared" si="0"/>
        <v>34</v>
      </c>
      <c r="J8" s="116"/>
      <c r="K8" s="73"/>
      <c r="L8" s="73"/>
      <c r="M8" s="73"/>
      <c r="N8" s="74"/>
      <c r="O8" s="68"/>
      <c r="P8" s="68"/>
    </row>
    <row r="9" spans="1:16" ht="15.75" x14ac:dyDescent="0.25">
      <c r="A9" s="11" t="s">
        <v>21</v>
      </c>
      <c r="B9" s="19">
        <f>'[7]JDOS.C.Y.F. CONCENTRADO'!Q15</f>
        <v>0</v>
      </c>
      <c r="C9" s="19">
        <f>'[8]JDOS.C.Y.F. CONCENTRADO'!Q15</f>
        <v>0</v>
      </c>
      <c r="D9" s="19">
        <f>'[9]JDOS.C.Y.F. CONCENTRADO'!Q15</f>
        <v>0</v>
      </c>
      <c r="E9" s="19">
        <f>'[10]JDOS.C.Y.F. CONCENTRADO'!Q15</f>
        <v>0</v>
      </c>
      <c r="F9" s="19">
        <f>'[11]JDOS.C.Y.F. CONCENTRADO'!Q15</f>
        <v>0</v>
      </c>
      <c r="G9" s="19">
        <f>'[12]JDOS.C.Y.F. CONCENTRADO'!Q15</f>
        <v>0</v>
      </c>
      <c r="H9" s="19">
        <f>'[1]JDOS.C.Y.F. CONCENTRADO'!Q15</f>
        <v>0</v>
      </c>
      <c r="I9" s="81">
        <f t="shared" si="0"/>
        <v>0</v>
      </c>
      <c r="J9" s="116"/>
      <c r="K9" s="73"/>
      <c r="L9" s="73"/>
      <c r="M9" s="73"/>
      <c r="N9" s="74"/>
      <c r="O9" s="68"/>
      <c r="P9" s="68"/>
    </row>
    <row r="10" spans="1:16" ht="31.5" x14ac:dyDescent="0.25">
      <c r="A10" s="12" t="s">
        <v>22</v>
      </c>
      <c r="B10" s="19">
        <f>'[7]JDOS.C.Y.F. CONCENTRADO'!Q16</f>
        <v>570</v>
      </c>
      <c r="C10" s="19">
        <f>'[8]JDOS.C.Y.F. CONCENTRADO'!Q16</f>
        <v>308</v>
      </c>
      <c r="D10" s="19">
        <f>'[9]JDOS.C.Y.F. CONCENTRADO'!Q16</f>
        <v>592</v>
      </c>
      <c r="E10" s="19">
        <f>'[10]JDOS.C.Y.F. CONCENTRADO'!Q16</f>
        <v>532</v>
      </c>
      <c r="F10" s="19">
        <f>'[11]JDOS.C.Y.F. CONCENTRADO'!Q16</f>
        <v>573</v>
      </c>
      <c r="G10" s="19">
        <f>'[12]JDOS.C.Y.F. CONCENTRADO'!Q16</f>
        <v>558</v>
      </c>
      <c r="H10" s="19">
        <f>'[1]JDOS.C.Y.F. CONCENTRADO'!Q16</f>
        <v>301</v>
      </c>
      <c r="I10" s="81">
        <f t="shared" si="0"/>
        <v>3434</v>
      </c>
      <c r="J10" s="116"/>
      <c r="K10" s="73"/>
      <c r="L10" s="73"/>
      <c r="M10" s="73"/>
      <c r="N10" s="74"/>
      <c r="O10" s="68"/>
      <c r="P10" s="68"/>
    </row>
    <row r="11" spans="1:16" ht="15.75" x14ac:dyDescent="0.25">
      <c r="A11" s="11" t="s">
        <v>23</v>
      </c>
      <c r="B11" s="19">
        <f>'[7]JDOS.C.Y.F. CONCENTRADO'!Q17</f>
        <v>2</v>
      </c>
      <c r="C11" s="19">
        <f>'[8]JDOS.C.Y.F. CONCENTRADO'!Q17</f>
        <v>24</v>
      </c>
      <c r="D11" s="19">
        <f>'[9]JDOS.C.Y.F. CONCENTRADO'!Q17</f>
        <v>0</v>
      </c>
      <c r="E11" s="19">
        <f>'[10]JDOS.C.Y.F. CONCENTRADO'!Q17</f>
        <v>0</v>
      </c>
      <c r="F11" s="19">
        <f>'[11]JDOS.C.Y.F. CONCENTRADO'!Q17</f>
        <v>0</v>
      </c>
      <c r="G11" s="19">
        <f>'[12]JDOS.C.Y.F. CONCENTRADO'!Q17</f>
        <v>0</v>
      </c>
      <c r="H11" s="19">
        <f>'[1]JDOS.C.Y.F. CONCENTRADO'!Q17</f>
        <v>0</v>
      </c>
      <c r="I11" s="81">
        <f t="shared" si="0"/>
        <v>26</v>
      </c>
      <c r="J11" s="116"/>
      <c r="K11" s="73"/>
      <c r="L11" s="73"/>
      <c r="M11" s="73"/>
      <c r="N11" s="74"/>
      <c r="O11" s="68"/>
      <c r="P11" s="68"/>
    </row>
    <row r="12" spans="1:16" ht="15.75" x14ac:dyDescent="0.25">
      <c r="A12" s="12" t="s">
        <v>24</v>
      </c>
      <c r="B12" s="19">
        <f>'[7]JDOS.C.Y.F. CONCENTRADO'!Q18</f>
        <v>1</v>
      </c>
      <c r="C12" s="19">
        <f>'[8]JDOS.C.Y.F. CONCENTRADO'!Q18</f>
        <v>1</v>
      </c>
      <c r="D12" s="19">
        <f>'[9]JDOS.C.Y.F. CONCENTRADO'!Q18</f>
        <v>8</v>
      </c>
      <c r="E12" s="19">
        <f>'[10]JDOS.C.Y.F. CONCENTRADO'!Q18</f>
        <v>9</v>
      </c>
      <c r="F12" s="19">
        <f>'[11]JDOS.C.Y.F. CONCENTRADO'!Q18</f>
        <v>11</v>
      </c>
      <c r="G12" s="19">
        <f>'[12]JDOS.C.Y.F. CONCENTRADO'!Q18</f>
        <v>10</v>
      </c>
      <c r="H12" s="19">
        <f>'[1]JDOS.C.Y.F. CONCENTRADO'!Q18</f>
        <v>14</v>
      </c>
      <c r="I12" s="81">
        <f t="shared" si="0"/>
        <v>54</v>
      </c>
      <c r="J12" s="116"/>
      <c r="K12" s="73"/>
      <c r="L12" s="73"/>
      <c r="M12" s="73"/>
      <c r="N12" s="74"/>
      <c r="O12" s="68"/>
      <c r="P12" s="68"/>
    </row>
    <row r="13" spans="1:16" ht="15.75" x14ac:dyDescent="0.25">
      <c r="A13" s="11" t="s">
        <v>25</v>
      </c>
      <c r="B13" s="19">
        <f>'[7]JDOS.C.Y.F. CONCENTRADO'!Q19</f>
        <v>0</v>
      </c>
      <c r="C13" s="19">
        <f>'[8]JDOS.C.Y.F. CONCENTRADO'!Q19</f>
        <v>6</v>
      </c>
      <c r="D13" s="19">
        <f>'[9]JDOS.C.Y.F. CONCENTRADO'!Q19</f>
        <v>22</v>
      </c>
      <c r="E13" s="19">
        <f>'[10]JDOS.C.Y.F. CONCENTRADO'!Q19</f>
        <v>16</v>
      </c>
      <c r="F13" s="19">
        <f>'[11]JDOS.C.Y.F. CONCENTRADO'!Q19</f>
        <v>16</v>
      </c>
      <c r="G13" s="19">
        <f>'[12]JDOS.C.Y.F. CONCENTRADO'!Q19</f>
        <v>31</v>
      </c>
      <c r="H13" s="19">
        <f>'[1]JDOS.C.Y.F. CONCENTRADO'!Q19</f>
        <v>23</v>
      </c>
      <c r="I13" s="81">
        <f t="shared" si="0"/>
        <v>114</v>
      </c>
      <c r="J13" s="116"/>
      <c r="K13" s="73"/>
      <c r="L13" s="73"/>
      <c r="M13" s="73"/>
      <c r="N13" s="74"/>
      <c r="O13" s="68"/>
      <c r="P13" s="68"/>
    </row>
    <row r="14" spans="1:16" ht="15.75" x14ac:dyDescent="0.25">
      <c r="A14" s="14" t="s">
        <v>26</v>
      </c>
      <c r="B14" s="18">
        <f>'[7]JDOS.C.Y.F. CONCENTRADO'!Q20</f>
        <v>0</v>
      </c>
      <c r="C14" s="18">
        <f>'[8]JDOS.C.Y.F. CONCENTRADO'!Q20</f>
        <v>2</v>
      </c>
      <c r="D14" s="18">
        <f>'[9]JDOS.C.Y.F. CONCENTRADO'!Q20</f>
        <v>2</v>
      </c>
      <c r="E14" s="18">
        <f>'[10]JDOS.C.Y.F. CONCENTRADO'!Q20</f>
        <v>3</v>
      </c>
      <c r="F14" s="18">
        <f>'[11]JDOS.C.Y.F. CONCENTRADO'!Q20</f>
        <v>2</v>
      </c>
      <c r="G14" s="18">
        <f>'[12]JDOS.C.Y.F. CONCENTRADO'!Q20</f>
        <v>5</v>
      </c>
      <c r="H14" s="18">
        <f>'[1]JDOS.C.Y.F. CONCENTRADO'!Q20</f>
        <v>1</v>
      </c>
      <c r="I14" s="81">
        <f t="shared" si="0"/>
        <v>15</v>
      </c>
      <c r="J14" s="116"/>
      <c r="K14" s="73"/>
      <c r="L14" s="73"/>
      <c r="M14" s="73"/>
      <c r="N14" s="74"/>
      <c r="O14" s="68"/>
      <c r="P14" s="68"/>
    </row>
    <row r="15" spans="1:16" ht="15.75" x14ac:dyDescent="0.25">
      <c r="A15" s="14" t="s">
        <v>27</v>
      </c>
      <c r="B15" s="18">
        <f>'[7]JDOS.C.Y.F. CONCENTRADO'!Q21</f>
        <v>0</v>
      </c>
      <c r="C15" s="18">
        <f>'[8]JDOS.C.Y.F. CONCENTRADO'!Q21</f>
        <v>4</v>
      </c>
      <c r="D15" s="18">
        <f>'[9]JDOS.C.Y.F. CONCENTRADO'!Q21</f>
        <v>20</v>
      </c>
      <c r="E15" s="18">
        <f>'[10]JDOS.C.Y.F. CONCENTRADO'!Q21</f>
        <v>13</v>
      </c>
      <c r="F15" s="18">
        <f>'[11]JDOS.C.Y.F. CONCENTRADO'!Q21</f>
        <v>14</v>
      </c>
      <c r="G15" s="18">
        <f>'[12]JDOS.C.Y.F. CONCENTRADO'!Q21</f>
        <v>26</v>
      </c>
      <c r="H15" s="18">
        <f>'[1]JDOS.C.Y.F. CONCENTRADO'!Q21</f>
        <v>22</v>
      </c>
      <c r="I15" s="81">
        <f t="shared" si="0"/>
        <v>99</v>
      </c>
      <c r="J15" s="116"/>
      <c r="K15" s="73"/>
      <c r="L15" s="73"/>
      <c r="M15" s="73"/>
      <c r="N15" s="74"/>
      <c r="O15" s="68"/>
      <c r="P15" s="68"/>
    </row>
    <row r="16" spans="1:16" ht="15.75" x14ac:dyDescent="0.25">
      <c r="A16" s="12" t="s">
        <v>28</v>
      </c>
      <c r="B16" s="19">
        <f>'[7]JDOS.C.Y.F. CONCENTRADO'!Q22</f>
        <v>2</v>
      </c>
      <c r="C16" s="19">
        <f>'[8]JDOS.C.Y.F. CONCENTRADO'!Q22</f>
        <v>1</v>
      </c>
      <c r="D16" s="19">
        <f>'[9]JDOS.C.Y.F. CONCENTRADO'!Q22</f>
        <v>2</v>
      </c>
      <c r="E16" s="19">
        <f>'[10]JDOS.C.Y.F. CONCENTRADO'!Q22</f>
        <v>2</v>
      </c>
      <c r="F16" s="19">
        <f>'[11]JDOS.C.Y.F. CONCENTRADO'!Q22</f>
        <v>5</v>
      </c>
      <c r="G16" s="19">
        <f>'[12]JDOS.C.Y.F. CONCENTRADO'!Q22</f>
        <v>2</v>
      </c>
      <c r="H16" s="19">
        <f>'[1]JDOS.C.Y.F. CONCENTRADO'!Q22</f>
        <v>1</v>
      </c>
      <c r="I16" s="81">
        <f t="shared" si="0"/>
        <v>15</v>
      </c>
      <c r="J16" s="116"/>
      <c r="K16" s="73"/>
      <c r="L16" s="73"/>
      <c r="M16" s="73"/>
      <c r="N16" s="74"/>
      <c r="O16" s="68"/>
      <c r="P16" s="68"/>
    </row>
    <row r="17" spans="1:16" ht="15.75" x14ac:dyDescent="0.25">
      <c r="A17" s="11" t="s">
        <v>29</v>
      </c>
      <c r="B17" s="19">
        <f>'[7]JDOS.C.Y.F. CONCENTRADO'!Q23</f>
        <v>77</v>
      </c>
      <c r="C17" s="19">
        <f>'[8]JDOS.C.Y.F. CONCENTRADO'!Q23</f>
        <v>41</v>
      </c>
      <c r="D17" s="19">
        <f>'[9]JDOS.C.Y.F. CONCENTRADO'!Q23</f>
        <v>167</v>
      </c>
      <c r="E17" s="19">
        <f>'[10]JDOS.C.Y.F. CONCENTRADO'!Q23</f>
        <v>145</v>
      </c>
      <c r="F17" s="19">
        <f>'[11]JDOS.C.Y.F. CONCENTRADO'!Q23</f>
        <v>137</v>
      </c>
      <c r="G17" s="19">
        <f>'[12]JDOS.C.Y.F. CONCENTRADO'!Q23</f>
        <v>122</v>
      </c>
      <c r="H17" s="19">
        <f>'[1]JDOS.C.Y.F. CONCENTRADO'!Q23</f>
        <v>52</v>
      </c>
      <c r="I17" s="81">
        <f t="shared" si="0"/>
        <v>741</v>
      </c>
      <c r="J17" s="116"/>
      <c r="K17" s="73"/>
      <c r="L17" s="73"/>
      <c r="M17" s="73"/>
      <c r="N17" s="74"/>
      <c r="O17" s="68"/>
      <c r="P17" s="68"/>
    </row>
    <row r="18" spans="1:16" ht="15.75" x14ac:dyDescent="0.25">
      <c r="A18" s="11" t="s">
        <v>30</v>
      </c>
      <c r="B18" s="19">
        <f>'[7]JDOS.C.Y.F. CONCENTRADO'!Q24</f>
        <v>0</v>
      </c>
      <c r="C18" s="19">
        <f>'[8]JDOS.C.Y.F. CONCENTRADO'!Q24</f>
        <v>2</v>
      </c>
      <c r="D18" s="19">
        <f>'[9]JDOS.C.Y.F. CONCENTRADO'!Q24</f>
        <v>2</v>
      </c>
      <c r="E18" s="19">
        <f>'[10]JDOS.C.Y.F. CONCENTRADO'!Q24</f>
        <v>0</v>
      </c>
      <c r="F18" s="19">
        <f>'[11]JDOS.C.Y.F. CONCENTRADO'!Q24</f>
        <v>1</v>
      </c>
      <c r="G18" s="19">
        <f>'[12]JDOS.C.Y.F. CONCENTRADO'!Q24</f>
        <v>0</v>
      </c>
      <c r="H18" s="19">
        <f>'[1]JDOS.C.Y.F. CONCENTRADO'!Q24</f>
        <v>0</v>
      </c>
      <c r="I18" s="81">
        <f t="shared" si="0"/>
        <v>5</v>
      </c>
      <c r="J18" s="116"/>
      <c r="K18" s="73"/>
      <c r="L18" s="73"/>
      <c r="M18" s="73"/>
      <c r="N18" s="74"/>
      <c r="O18" s="68"/>
      <c r="P18" s="68"/>
    </row>
    <row r="19" spans="1:16" ht="31.5" x14ac:dyDescent="0.25">
      <c r="A19" s="12" t="s">
        <v>31</v>
      </c>
      <c r="B19" s="19">
        <f>'[7]JDOS.C.Y.F. CONCENTRADO'!Q25</f>
        <v>0</v>
      </c>
      <c r="C19" s="19">
        <f>'[8]JDOS.C.Y.F. CONCENTRADO'!Q25</f>
        <v>0</v>
      </c>
      <c r="D19" s="19">
        <f>'[9]JDOS.C.Y.F. CONCENTRADO'!Q25</f>
        <v>0</v>
      </c>
      <c r="E19" s="19">
        <f>'[10]JDOS.C.Y.F. CONCENTRADO'!Q25</f>
        <v>0</v>
      </c>
      <c r="F19" s="19">
        <f>'[11]JDOS.C.Y.F. CONCENTRADO'!Q25</f>
        <v>1</v>
      </c>
      <c r="G19" s="19">
        <f>'[12]JDOS.C.Y.F. CONCENTRADO'!Q25</f>
        <v>0</v>
      </c>
      <c r="H19" s="19">
        <f>'[1]JDOS.C.Y.F. CONCENTRADO'!Q25</f>
        <v>0</v>
      </c>
      <c r="I19" s="81">
        <f t="shared" si="0"/>
        <v>1</v>
      </c>
      <c r="J19" s="116"/>
      <c r="K19" s="73"/>
      <c r="L19" s="73"/>
      <c r="M19" s="73"/>
      <c r="N19" s="74"/>
      <c r="O19" s="68"/>
      <c r="P19" s="68"/>
    </row>
    <row r="20" spans="1:16" ht="31.5" x14ac:dyDescent="0.25">
      <c r="A20" s="12" t="s">
        <v>32</v>
      </c>
      <c r="B20" s="19">
        <f>'[7]JDOS.C.Y.F. CONCENTRADO'!Q26</f>
        <v>0</v>
      </c>
      <c r="C20" s="19">
        <f>'[8]JDOS.C.Y.F. CONCENTRADO'!Q26</f>
        <v>0</v>
      </c>
      <c r="D20" s="19">
        <f>'[9]JDOS.C.Y.F. CONCENTRADO'!Q26</f>
        <v>0</v>
      </c>
      <c r="E20" s="19">
        <f>'[10]JDOS.C.Y.F. CONCENTRADO'!Q26</f>
        <v>0</v>
      </c>
      <c r="F20" s="19">
        <f>'[11]JDOS.C.Y.F. CONCENTRADO'!Q26</f>
        <v>0</v>
      </c>
      <c r="G20" s="19">
        <f>'[12]JDOS.C.Y.F. CONCENTRADO'!Q26</f>
        <v>0</v>
      </c>
      <c r="H20" s="19">
        <f>'[1]JDOS.C.Y.F. CONCENTRADO'!Q26</f>
        <v>0</v>
      </c>
      <c r="I20" s="81">
        <f t="shared" si="0"/>
        <v>0</v>
      </c>
      <c r="J20" s="116"/>
      <c r="K20" s="73"/>
      <c r="L20" s="73"/>
      <c r="M20" s="73"/>
      <c r="N20" s="74"/>
      <c r="O20" s="68"/>
      <c r="P20" s="68"/>
    </row>
    <row r="21" spans="1:16" ht="15.75" x14ac:dyDescent="0.25">
      <c r="A21" s="11" t="s">
        <v>33</v>
      </c>
      <c r="B21" s="19">
        <f>'[7]JDOS.C.Y.F. CONCENTRADO'!Q27</f>
        <v>0</v>
      </c>
      <c r="C21" s="19">
        <f>'[8]JDOS.C.Y.F. CONCENTRADO'!Q27</f>
        <v>0</v>
      </c>
      <c r="D21" s="19">
        <f>'[9]JDOS.C.Y.F. CONCENTRADO'!Q27</f>
        <v>0</v>
      </c>
      <c r="E21" s="19">
        <f>'[10]JDOS.C.Y.F. CONCENTRADO'!Q27</f>
        <v>0</v>
      </c>
      <c r="F21" s="19">
        <f>'[11]JDOS.C.Y.F. CONCENTRADO'!Q27</f>
        <v>0</v>
      </c>
      <c r="G21" s="19">
        <f>'[12]JDOS.C.Y.F. CONCENTRADO'!Q27</f>
        <v>0</v>
      </c>
      <c r="H21" s="19">
        <f>'[1]JDOS.C.Y.F. CONCENTRADO'!Q27</f>
        <v>0</v>
      </c>
      <c r="I21" s="81">
        <f t="shared" si="0"/>
        <v>0</v>
      </c>
      <c r="J21" s="116"/>
      <c r="K21" s="73"/>
      <c r="L21" s="73"/>
      <c r="M21" s="73"/>
      <c r="N21" s="74"/>
      <c r="O21" s="68"/>
      <c r="P21" s="68"/>
    </row>
    <row r="22" spans="1:16" ht="15.75" x14ac:dyDescent="0.25">
      <c r="A22" s="11" t="s">
        <v>34</v>
      </c>
      <c r="B22" s="19">
        <f>'[7]JDOS.C.Y.F. CONCENTRADO'!Q28</f>
        <v>0</v>
      </c>
      <c r="C22" s="19">
        <f>'[8]JDOS.C.Y.F. CONCENTRADO'!Q28</f>
        <v>0</v>
      </c>
      <c r="D22" s="19">
        <f>'[9]JDOS.C.Y.F. CONCENTRADO'!Q28</f>
        <v>0</v>
      </c>
      <c r="E22" s="19">
        <f>'[10]JDOS.C.Y.F. CONCENTRADO'!Q28</f>
        <v>0</v>
      </c>
      <c r="F22" s="19">
        <f>'[11]JDOS.C.Y.F. CONCENTRADO'!Q28</f>
        <v>0</v>
      </c>
      <c r="G22" s="19">
        <f>'[12]JDOS.C.Y.F. CONCENTRADO'!Q28</f>
        <v>0</v>
      </c>
      <c r="H22" s="19">
        <f>'[1]JDOS.C.Y.F. CONCENTRADO'!Q28</f>
        <v>0</v>
      </c>
      <c r="I22" s="81">
        <f t="shared" si="0"/>
        <v>0</v>
      </c>
      <c r="J22" s="116"/>
      <c r="K22" s="73"/>
      <c r="L22" s="73"/>
      <c r="M22" s="73"/>
      <c r="N22" s="74"/>
      <c r="O22" s="68"/>
      <c r="P22" s="68"/>
    </row>
    <row r="23" spans="1:16" ht="15.75" x14ac:dyDescent="0.25">
      <c r="A23" s="11" t="s">
        <v>35</v>
      </c>
      <c r="B23" s="19">
        <f>'[7]JDOS.C.Y.F. CONCENTRADO'!Q29</f>
        <v>858</v>
      </c>
      <c r="C23" s="19">
        <f>'[8]JDOS.C.Y.F. CONCENTRADO'!Q29</f>
        <v>1246</v>
      </c>
      <c r="D23" s="19">
        <f>'[9]JDOS.C.Y.F. CONCENTRADO'!Q29</f>
        <v>1281</v>
      </c>
      <c r="E23" s="19">
        <f>'[10]JDOS.C.Y.F. CONCENTRADO'!Q29</f>
        <v>1306</v>
      </c>
      <c r="F23" s="19">
        <f>'[11]JDOS.C.Y.F. CONCENTRADO'!Q29</f>
        <v>1352</v>
      </c>
      <c r="G23" s="19">
        <f>'[12]JDOS.C.Y.F. CONCENTRADO'!Q29</f>
        <v>1346</v>
      </c>
      <c r="H23" s="19">
        <f>'[1]JDOS.C.Y.F. CONCENTRADO'!Q29</f>
        <v>1366</v>
      </c>
      <c r="I23" s="69">
        <f>H23</f>
        <v>1366</v>
      </c>
      <c r="J23" s="116"/>
      <c r="K23" s="73"/>
      <c r="L23" s="73"/>
      <c r="M23" s="73"/>
      <c r="N23" s="74"/>
      <c r="O23" s="68"/>
      <c r="P23" s="68"/>
    </row>
    <row r="24" spans="1:16" ht="31.5" x14ac:dyDescent="0.25">
      <c r="A24" s="12" t="s">
        <v>36</v>
      </c>
      <c r="B24" s="19">
        <f>'[7]JDOS.C.Y.F. CONCENTRADO'!Q30</f>
        <v>6</v>
      </c>
      <c r="C24" s="19">
        <f>'[8]JDOS.C.Y.F. CONCENTRADO'!Q30</f>
        <v>12</v>
      </c>
      <c r="D24" s="19">
        <f>'[9]JDOS.C.Y.F. CONCENTRADO'!Q30</f>
        <v>19</v>
      </c>
      <c r="E24" s="19">
        <f>'[10]JDOS.C.Y.F. CONCENTRADO'!Q30</f>
        <v>14</v>
      </c>
      <c r="F24" s="19">
        <f>'[11]JDOS.C.Y.F. CONCENTRADO'!Q30</f>
        <v>25</v>
      </c>
      <c r="G24" s="19">
        <f>'[12]JDOS.C.Y.F. CONCENTRADO'!Q30</f>
        <v>16</v>
      </c>
      <c r="H24" s="19">
        <f>'[1]JDOS.C.Y.F. CONCENTRADO'!Q30</f>
        <v>6</v>
      </c>
      <c r="I24" s="69">
        <f>H24</f>
        <v>6</v>
      </c>
      <c r="J24" s="117"/>
      <c r="K24" s="73"/>
      <c r="L24" s="73"/>
      <c r="M24" s="73"/>
      <c r="N24" s="74"/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6" x14ac:dyDescent="0.25"/>
  </sheetData>
  <mergeCells count="4">
    <mergeCell ref="A2:I2"/>
    <mergeCell ref="A26:N26"/>
    <mergeCell ref="J4:J24"/>
    <mergeCell ref="A1:J1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P26"/>
  <sheetViews>
    <sheetView topLeftCell="A1048576"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34" t="s">
        <v>1</v>
      </c>
      <c r="O3" s="5"/>
    </row>
    <row r="4" spans="1:16" ht="15.75" x14ac:dyDescent="0.25">
      <c r="A4" s="20" t="s">
        <v>16</v>
      </c>
      <c r="B4" s="16">
        <v>76</v>
      </c>
      <c r="C4" s="16">
        <v>60</v>
      </c>
      <c r="D4" s="16">
        <v>71</v>
      </c>
      <c r="E4" s="16">
        <v>91</v>
      </c>
      <c r="F4" s="16">
        <v>73</v>
      </c>
      <c r="G4" s="16">
        <v>56</v>
      </c>
      <c r="H4" s="16">
        <v>68</v>
      </c>
      <c r="I4" s="16">
        <v>72</v>
      </c>
      <c r="J4" s="16">
        <v>64</v>
      </c>
      <c r="K4" s="16">
        <v>59</v>
      </c>
      <c r="L4" s="16">
        <v>41</v>
      </c>
      <c r="M4" s="16">
        <v>29</v>
      </c>
      <c r="N4" s="98">
        <f>SUM(B4:M4)</f>
        <v>760</v>
      </c>
      <c r="O4" s="68"/>
      <c r="P4" s="68"/>
    </row>
    <row r="5" spans="1:16" s="2" customFormat="1" ht="15.75" x14ac:dyDescent="0.25">
      <c r="A5" s="20" t="s">
        <v>17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99">
        <f t="shared" ref="N5:N22" si="0">SUM(B5:M5)</f>
        <v>0</v>
      </c>
      <c r="O5" s="72"/>
      <c r="P5" s="72"/>
    </row>
    <row r="6" spans="1:16" ht="31.5" x14ac:dyDescent="0.25">
      <c r="A6" s="22" t="s">
        <v>18</v>
      </c>
      <c r="B6" s="16">
        <v>28</v>
      </c>
      <c r="C6" s="16">
        <v>16</v>
      </c>
      <c r="D6" s="16">
        <v>28</v>
      </c>
      <c r="E6" s="16">
        <v>33</v>
      </c>
      <c r="F6" s="16">
        <v>40</v>
      </c>
      <c r="G6" s="16">
        <v>19</v>
      </c>
      <c r="H6" s="16">
        <v>10</v>
      </c>
      <c r="I6" s="16">
        <v>41</v>
      </c>
      <c r="J6" s="16">
        <v>39</v>
      </c>
      <c r="K6" s="16">
        <v>42</v>
      </c>
      <c r="L6" s="16">
        <v>20</v>
      </c>
      <c r="M6" s="16">
        <v>9</v>
      </c>
      <c r="N6" s="98">
        <f t="shared" si="0"/>
        <v>325</v>
      </c>
      <c r="O6" s="68"/>
      <c r="P6" s="68"/>
    </row>
    <row r="7" spans="1:16" ht="15.75" x14ac:dyDescent="0.25">
      <c r="A7" s="23" t="s">
        <v>19</v>
      </c>
      <c r="B7" s="16">
        <v>15</v>
      </c>
      <c r="C7" s="16">
        <v>13</v>
      </c>
      <c r="D7" s="16">
        <v>17</v>
      </c>
      <c r="E7" s="16">
        <v>9</v>
      </c>
      <c r="F7" s="16">
        <v>31</v>
      </c>
      <c r="G7" s="16">
        <v>27</v>
      </c>
      <c r="H7" s="16">
        <v>6</v>
      </c>
      <c r="I7" s="16">
        <v>19</v>
      </c>
      <c r="J7" s="16">
        <v>15</v>
      </c>
      <c r="K7" s="16">
        <v>18</v>
      </c>
      <c r="L7" s="16">
        <v>14</v>
      </c>
      <c r="M7" s="16">
        <v>11</v>
      </c>
      <c r="N7" s="98">
        <f t="shared" si="0"/>
        <v>195</v>
      </c>
      <c r="O7" s="68"/>
      <c r="P7" s="68"/>
    </row>
    <row r="8" spans="1:16" ht="15.75" x14ac:dyDescent="0.25">
      <c r="A8" s="20" t="s">
        <v>20</v>
      </c>
      <c r="B8" s="16">
        <v>13</v>
      </c>
      <c r="C8" s="16">
        <v>18</v>
      </c>
      <c r="D8" s="16">
        <v>11</v>
      </c>
      <c r="E8" s="16">
        <v>33</v>
      </c>
      <c r="F8" s="16">
        <v>15</v>
      </c>
      <c r="G8" s="16">
        <v>20</v>
      </c>
      <c r="H8" s="16">
        <v>3</v>
      </c>
      <c r="I8" s="16">
        <v>19</v>
      </c>
      <c r="J8" s="16">
        <v>20</v>
      </c>
      <c r="K8" s="16">
        <v>27</v>
      </c>
      <c r="L8" s="16">
        <v>11</v>
      </c>
      <c r="M8" s="16">
        <v>13</v>
      </c>
      <c r="N8" s="98">
        <f t="shared" si="0"/>
        <v>203</v>
      </c>
      <c r="O8" s="68"/>
      <c r="P8" s="68"/>
    </row>
    <row r="9" spans="1:16" ht="15.75" x14ac:dyDescent="0.25">
      <c r="A9" s="20" t="s">
        <v>21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98">
        <f t="shared" si="0"/>
        <v>0</v>
      </c>
      <c r="O9" s="68"/>
      <c r="P9" s="68"/>
    </row>
    <row r="10" spans="1:16" ht="31.5" x14ac:dyDescent="0.25">
      <c r="A10" s="22" t="s">
        <v>22</v>
      </c>
      <c r="B10" s="16">
        <v>1291</v>
      </c>
      <c r="C10" s="16">
        <v>966</v>
      </c>
      <c r="D10" s="16">
        <v>973</v>
      </c>
      <c r="E10" s="16">
        <v>1149</v>
      </c>
      <c r="F10" s="16">
        <v>1052</v>
      </c>
      <c r="G10" s="16">
        <v>1071</v>
      </c>
      <c r="H10" s="16">
        <v>667</v>
      </c>
      <c r="I10" s="16">
        <v>1307</v>
      </c>
      <c r="J10" s="16">
        <v>1210</v>
      </c>
      <c r="K10" s="16">
        <v>1250</v>
      </c>
      <c r="L10" s="16">
        <v>1134</v>
      </c>
      <c r="M10" s="16">
        <v>489</v>
      </c>
      <c r="N10" s="98">
        <f t="shared" si="0"/>
        <v>12559</v>
      </c>
      <c r="O10" s="68"/>
      <c r="P10" s="68"/>
    </row>
    <row r="11" spans="1:16" ht="15.75" x14ac:dyDescent="0.25">
      <c r="A11" s="20" t="s">
        <v>23</v>
      </c>
      <c r="B11" s="16">
        <v>25</v>
      </c>
      <c r="C11" s="16">
        <v>44</v>
      </c>
      <c r="D11" s="16">
        <v>33</v>
      </c>
      <c r="E11" s="16">
        <v>74</v>
      </c>
      <c r="F11" s="16">
        <v>86</v>
      </c>
      <c r="G11" s="16">
        <v>71</v>
      </c>
      <c r="H11" s="16">
        <v>9</v>
      </c>
      <c r="I11" s="16">
        <v>76</v>
      </c>
      <c r="J11" s="16">
        <v>39</v>
      </c>
      <c r="K11" s="16">
        <v>28</v>
      </c>
      <c r="L11" s="16">
        <v>15</v>
      </c>
      <c r="M11" s="16">
        <v>13</v>
      </c>
      <c r="N11" s="98">
        <f t="shared" si="0"/>
        <v>513</v>
      </c>
      <c r="O11" s="68"/>
      <c r="P11" s="68"/>
    </row>
    <row r="12" spans="1:16" ht="15.75" x14ac:dyDescent="0.25">
      <c r="A12" s="22" t="s">
        <v>24</v>
      </c>
      <c r="B12" s="16">
        <v>28</v>
      </c>
      <c r="C12" s="16">
        <v>24</v>
      </c>
      <c r="D12" s="16">
        <v>28</v>
      </c>
      <c r="E12" s="16">
        <v>25</v>
      </c>
      <c r="F12" s="16">
        <v>44</v>
      </c>
      <c r="G12" s="16">
        <v>25</v>
      </c>
      <c r="H12" s="16">
        <v>12</v>
      </c>
      <c r="I12" s="16">
        <v>39</v>
      </c>
      <c r="J12" s="16">
        <v>58</v>
      </c>
      <c r="K12" s="16">
        <v>43</v>
      </c>
      <c r="L12" s="16">
        <v>42</v>
      </c>
      <c r="M12" s="16">
        <v>10</v>
      </c>
      <c r="N12" s="98">
        <f t="shared" si="0"/>
        <v>378</v>
      </c>
      <c r="O12" s="68"/>
      <c r="P12" s="68"/>
    </row>
    <row r="13" spans="1:16" ht="15.75" x14ac:dyDescent="0.25">
      <c r="A13" s="20" t="s">
        <v>25</v>
      </c>
      <c r="B13" s="16">
        <v>35</v>
      </c>
      <c r="C13" s="16">
        <v>35</v>
      </c>
      <c r="D13" s="16">
        <v>43</v>
      </c>
      <c r="E13" s="16">
        <v>59</v>
      </c>
      <c r="F13" s="16">
        <v>43</v>
      </c>
      <c r="G13" s="16">
        <v>31</v>
      </c>
      <c r="H13" s="16">
        <v>36</v>
      </c>
      <c r="I13" s="16">
        <v>80</v>
      </c>
      <c r="J13" s="16">
        <v>65</v>
      </c>
      <c r="K13" s="16">
        <v>54</v>
      </c>
      <c r="L13" s="16">
        <v>51</v>
      </c>
      <c r="M13" s="16">
        <v>24</v>
      </c>
      <c r="N13" s="98">
        <f t="shared" si="0"/>
        <v>556</v>
      </c>
      <c r="O13" s="68"/>
      <c r="P13" s="68"/>
    </row>
    <row r="14" spans="1:16" ht="15.75" x14ac:dyDescent="0.25">
      <c r="A14" s="24" t="s">
        <v>26</v>
      </c>
      <c r="B14" s="15">
        <v>3</v>
      </c>
      <c r="C14" s="15">
        <v>2</v>
      </c>
      <c r="D14" s="15">
        <v>2</v>
      </c>
      <c r="E14" s="15">
        <v>4</v>
      </c>
      <c r="F14" s="15">
        <v>3</v>
      </c>
      <c r="G14" s="15">
        <v>7</v>
      </c>
      <c r="H14" s="15">
        <v>6</v>
      </c>
      <c r="I14" s="15">
        <v>12</v>
      </c>
      <c r="J14" s="15">
        <v>16</v>
      </c>
      <c r="K14" s="15">
        <v>12</v>
      </c>
      <c r="L14" s="15">
        <v>1</v>
      </c>
      <c r="M14" s="15">
        <v>1</v>
      </c>
      <c r="N14" s="98">
        <f t="shared" si="0"/>
        <v>69</v>
      </c>
      <c r="O14" s="68"/>
      <c r="P14" s="68"/>
    </row>
    <row r="15" spans="1:16" ht="15.75" x14ac:dyDescent="0.25">
      <c r="A15" s="24" t="s">
        <v>27</v>
      </c>
      <c r="B15" s="15">
        <v>32</v>
      </c>
      <c r="C15" s="15">
        <v>33</v>
      </c>
      <c r="D15" s="15">
        <v>41</v>
      </c>
      <c r="E15" s="15">
        <v>55</v>
      </c>
      <c r="F15" s="15">
        <v>40</v>
      </c>
      <c r="G15" s="15">
        <v>24</v>
      </c>
      <c r="H15" s="15">
        <v>30</v>
      </c>
      <c r="I15" s="15">
        <v>68</v>
      </c>
      <c r="J15" s="15">
        <v>49</v>
      </c>
      <c r="K15" s="15">
        <v>42</v>
      </c>
      <c r="L15" s="15">
        <v>50</v>
      </c>
      <c r="M15" s="15">
        <v>23</v>
      </c>
      <c r="N15" s="98">
        <f t="shared" si="0"/>
        <v>487</v>
      </c>
      <c r="O15" s="68"/>
      <c r="P15" s="68"/>
    </row>
    <row r="16" spans="1:16" ht="15.75" x14ac:dyDescent="0.25">
      <c r="A16" s="22" t="s">
        <v>28</v>
      </c>
      <c r="B16" s="16">
        <v>6</v>
      </c>
      <c r="C16" s="16">
        <v>2</v>
      </c>
      <c r="D16" s="16">
        <v>2</v>
      </c>
      <c r="E16" s="16">
        <v>4</v>
      </c>
      <c r="F16" s="16">
        <v>1</v>
      </c>
      <c r="G16" s="16">
        <v>2</v>
      </c>
      <c r="H16" s="16">
        <v>2</v>
      </c>
      <c r="I16" s="16">
        <v>17</v>
      </c>
      <c r="J16" s="16">
        <v>6</v>
      </c>
      <c r="K16" s="16">
        <v>12</v>
      </c>
      <c r="L16" s="16">
        <v>4</v>
      </c>
      <c r="M16" s="16">
        <v>5</v>
      </c>
      <c r="N16" s="98">
        <f t="shared" si="0"/>
        <v>63</v>
      </c>
      <c r="O16" s="68"/>
      <c r="P16" s="68"/>
    </row>
    <row r="17" spans="1:16" ht="15.75" x14ac:dyDescent="0.25">
      <c r="A17" s="20" t="s">
        <v>29</v>
      </c>
      <c r="B17" s="16">
        <v>274</v>
      </c>
      <c r="C17" s="16">
        <v>215</v>
      </c>
      <c r="D17" s="16">
        <v>220</v>
      </c>
      <c r="E17" s="16">
        <v>249</v>
      </c>
      <c r="F17" s="16">
        <v>257</v>
      </c>
      <c r="G17" s="16">
        <v>251</v>
      </c>
      <c r="H17" s="16">
        <v>109</v>
      </c>
      <c r="I17" s="16">
        <v>322</v>
      </c>
      <c r="J17" s="16">
        <v>303</v>
      </c>
      <c r="K17" s="16">
        <v>220</v>
      </c>
      <c r="L17" s="16">
        <v>246</v>
      </c>
      <c r="M17" s="16">
        <v>117</v>
      </c>
      <c r="N17" s="98">
        <f t="shared" si="0"/>
        <v>2783</v>
      </c>
      <c r="O17" s="68"/>
      <c r="P17" s="68"/>
    </row>
    <row r="18" spans="1:16" ht="15.75" x14ac:dyDescent="0.25">
      <c r="A18" s="20" t="s">
        <v>30</v>
      </c>
      <c r="B18" s="16">
        <v>11</v>
      </c>
      <c r="C18" s="16">
        <v>18</v>
      </c>
      <c r="D18" s="16">
        <v>17</v>
      </c>
      <c r="E18" s="16">
        <v>7</v>
      </c>
      <c r="F18" s="16">
        <v>16</v>
      </c>
      <c r="G18" s="16">
        <v>11</v>
      </c>
      <c r="H18" s="16">
        <v>12</v>
      </c>
      <c r="I18" s="16">
        <v>31</v>
      </c>
      <c r="J18" s="16">
        <v>15</v>
      </c>
      <c r="K18" s="16">
        <v>11</v>
      </c>
      <c r="L18" s="16">
        <v>14</v>
      </c>
      <c r="M18" s="16">
        <v>4</v>
      </c>
      <c r="N18" s="98">
        <f t="shared" si="0"/>
        <v>167</v>
      </c>
      <c r="O18" s="68"/>
      <c r="P18" s="68"/>
    </row>
    <row r="19" spans="1:16" ht="31.5" x14ac:dyDescent="0.25">
      <c r="A19" s="22" t="s">
        <v>31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98">
        <f t="shared" si="0"/>
        <v>0</v>
      </c>
      <c r="O19" s="68"/>
      <c r="P19" s="68"/>
    </row>
    <row r="20" spans="1:16" ht="31.5" x14ac:dyDescent="0.25">
      <c r="A20" s="22" t="s">
        <v>32</v>
      </c>
      <c r="B20" s="16">
        <v>0</v>
      </c>
      <c r="C20" s="16">
        <v>0</v>
      </c>
      <c r="D20" s="16">
        <v>0</v>
      </c>
      <c r="E20" s="16">
        <v>0</v>
      </c>
      <c r="F20" s="16">
        <v>2</v>
      </c>
      <c r="G20" s="16">
        <v>1</v>
      </c>
      <c r="H20" s="16">
        <v>0</v>
      </c>
      <c r="I20" s="16">
        <v>2</v>
      </c>
      <c r="J20" s="16">
        <v>2</v>
      </c>
      <c r="K20" s="16">
        <v>0</v>
      </c>
      <c r="L20" s="16">
        <v>1</v>
      </c>
      <c r="M20" s="16">
        <v>0</v>
      </c>
      <c r="N20" s="98">
        <f t="shared" si="0"/>
        <v>8</v>
      </c>
      <c r="O20" s="68"/>
      <c r="P20" s="68"/>
    </row>
    <row r="21" spans="1:16" ht="15.75" x14ac:dyDescent="0.25">
      <c r="A21" s="20" t="s">
        <v>33</v>
      </c>
      <c r="B21" s="16">
        <v>5</v>
      </c>
      <c r="C21" s="16">
        <v>2</v>
      </c>
      <c r="D21" s="16">
        <v>11</v>
      </c>
      <c r="E21" s="16">
        <v>7</v>
      </c>
      <c r="F21" s="16">
        <v>4</v>
      </c>
      <c r="G21" s="16">
        <v>5</v>
      </c>
      <c r="H21" s="16">
        <v>3</v>
      </c>
      <c r="I21" s="16">
        <v>18</v>
      </c>
      <c r="J21" s="16">
        <v>13</v>
      </c>
      <c r="K21" s="16">
        <v>13</v>
      </c>
      <c r="L21" s="16">
        <v>6</v>
      </c>
      <c r="M21" s="16">
        <v>4</v>
      </c>
      <c r="N21" s="98">
        <f t="shared" si="0"/>
        <v>91</v>
      </c>
      <c r="O21" s="68"/>
      <c r="P21" s="68"/>
    </row>
    <row r="22" spans="1:16" ht="15.75" x14ac:dyDescent="0.25">
      <c r="A22" s="20" t="s">
        <v>34</v>
      </c>
      <c r="B22" s="16">
        <v>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98">
        <f t="shared" si="0"/>
        <v>1</v>
      </c>
      <c r="O22" s="68"/>
      <c r="P22" s="68"/>
    </row>
    <row r="23" spans="1:16" ht="15.75" x14ac:dyDescent="0.25">
      <c r="A23" s="20" t="s">
        <v>35</v>
      </c>
      <c r="B23" s="16">
        <v>5992</v>
      </c>
      <c r="C23" s="16">
        <v>6064</v>
      </c>
      <c r="D23" s="16">
        <v>6084</v>
      </c>
      <c r="E23" s="16">
        <v>6074</v>
      </c>
      <c r="F23" s="16">
        <v>5945</v>
      </c>
      <c r="G23" s="16">
        <v>6100</v>
      </c>
      <c r="H23" s="16">
        <v>6143</v>
      </c>
      <c r="I23" s="16">
        <v>6105</v>
      </c>
      <c r="J23" s="16">
        <v>6102</v>
      </c>
      <c r="K23" s="16">
        <v>6143</v>
      </c>
      <c r="L23" s="16">
        <v>6136</v>
      </c>
      <c r="M23" s="16">
        <v>6136</v>
      </c>
      <c r="N23" s="98">
        <f>M23</f>
        <v>6136</v>
      </c>
      <c r="O23" s="68"/>
      <c r="P23" s="68"/>
    </row>
    <row r="24" spans="1:16" ht="32.25" thickBot="1" x14ac:dyDescent="0.3">
      <c r="A24" s="25" t="s">
        <v>36</v>
      </c>
      <c r="B24" s="97">
        <v>110</v>
      </c>
      <c r="C24" s="97">
        <v>105</v>
      </c>
      <c r="D24" s="97">
        <v>130</v>
      </c>
      <c r="E24" s="97">
        <v>140</v>
      </c>
      <c r="F24" s="97">
        <v>119</v>
      </c>
      <c r="G24" s="97">
        <v>120</v>
      </c>
      <c r="H24" s="97">
        <v>105</v>
      </c>
      <c r="I24" s="97">
        <v>110</v>
      </c>
      <c r="J24" s="97">
        <v>110</v>
      </c>
      <c r="K24" s="97">
        <v>103</v>
      </c>
      <c r="L24" s="97">
        <v>100</v>
      </c>
      <c r="M24" s="97">
        <v>95</v>
      </c>
      <c r="N24" s="100">
        <f>M24</f>
        <v>95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P26"/>
  <sheetViews>
    <sheetView topLeftCell="A7"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1</v>
      </c>
      <c r="O3" s="5"/>
    </row>
    <row r="4" spans="1:16" s="2" customFormat="1" ht="15.75" x14ac:dyDescent="0.25">
      <c r="A4" s="20" t="s">
        <v>16</v>
      </c>
      <c r="B4" s="51">
        <v>0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0</v>
      </c>
      <c r="M4" s="51">
        <v>0</v>
      </c>
      <c r="N4" s="94">
        <f>SUM(B4:M4)</f>
        <v>0</v>
      </c>
      <c r="O4" s="72"/>
      <c r="P4" s="72"/>
    </row>
    <row r="5" spans="1:16" s="3" customFormat="1" ht="15.75" x14ac:dyDescent="0.25">
      <c r="A5" s="20" t="s">
        <v>17</v>
      </c>
      <c r="B5" s="51">
        <v>138</v>
      </c>
      <c r="C5" s="51">
        <v>116</v>
      </c>
      <c r="D5" s="51">
        <v>137</v>
      </c>
      <c r="E5" s="51">
        <v>153</v>
      </c>
      <c r="F5" s="51">
        <v>134</v>
      </c>
      <c r="G5" s="51">
        <v>132</v>
      </c>
      <c r="H5" s="51">
        <v>91</v>
      </c>
      <c r="I5" s="51">
        <v>203</v>
      </c>
      <c r="J5" s="51">
        <v>138</v>
      </c>
      <c r="K5" s="51">
        <v>206</v>
      </c>
      <c r="L5" s="51">
        <v>152</v>
      </c>
      <c r="M5" s="51">
        <v>85</v>
      </c>
      <c r="N5" s="94">
        <f>SUM(B5:M5)</f>
        <v>1685</v>
      </c>
      <c r="O5" s="75"/>
      <c r="P5" s="75"/>
    </row>
    <row r="6" spans="1:16" s="2" customFormat="1" ht="31.5" x14ac:dyDescent="0.25">
      <c r="A6" s="22" t="s">
        <v>18</v>
      </c>
      <c r="B6" s="51">
        <v>0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94">
        <f t="shared" ref="N6:N22" si="0">SUM(B6:M6)</f>
        <v>0</v>
      </c>
      <c r="O6" s="72"/>
      <c r="P6" s="72"/>
    </row>
    <row r="7" spans="1:16" ht="15.75" x14ac:dyDescent="0.25">
      <c r="A7" s="23" t="s">
        <v>19</v>
      </c>
      <c r="B7" s="51">
        <v>12</v>
      </c>
      <c r="C7" s="51">
        <v>13</v>
      </c>
      <c r="D7" s="51">
        <v>22</v>
      </c>
      <c r="E7" s="51">
        <v>8</v>
      </c>
      <c r="F7" s="51">
        <v>18</v>
      </c>
      <c r="G7" s="51">
        <v>27</v>
      </c>
      <c r="H7" s="51">
        <v>11</v>
      </c>
      <c r="I7" s="51">
        <v>24</v>
      </c>
      <c r="J7" s="51">
        <v>13</v>
      </c>
      <c r="K7" s="51">
        <v>16</v>
      </c>
      <c r="L7" s="51">
        <v>20</v>
      </c>
      <c r="M7" s="51">
        <v>7</v>
      </c>
      <c r="N7" s="94">
        <f t="shared" si="0"/>
        <v>191</v>
      </c>
      <c r="O7" s="68"/>
      <c r="P7" s="68"/>
    </row>
    <row r="8" spans="1:16" ht="15.75" x14ac:dyDescent="0.25">
      <c r="A8" s="20" t="s">
        <v>20</v>
      </c>
      <c r="B8" s="51">
        <v>10</v>
      </c>
      <c r="C8" s="51">
        <v>9</v>
      </c>
      <c r="D8" s="51">
        <v>7</v>
      </c>
      <c r="E8" s="51">
        <v>16</v>
      </c>
      <c r="F8" s="51">
        <v>12</v>
      </c>
      <c r="G8" s="51">
        <v>17</v>
      </c>
      <c r="H8" s="51">
        <v>4</v>
      </c>
      <c r="I8" s="51">
        <v>20</v>
      </c>
      <c r="J8" s="51">
        <v>15</v>
      </c>
      <c r="K8" s="51">
        <v>20</v>
      </c>
      <c r="L8" s="51">
        <v>18</v>
      </c>
      <c r="M8" s="51">
        <v>11</v>
      </c>
      <c r="N8" s="94">
        <f t="shared" si="0"/>
        <v>159</v>
      </c>
      <c r="O8" s="68"/>
      <c r="P8" s="68"/>
    </row>
    <row r="9" spans="1:16" ht="15.75" x14ac:dyDescent="0.25">
      <c r="A9" s="20" t="s">
        <v>21</v>
      </c>
      <c r="B9" s="51">
        <v>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94">
        <f t="shared" si="0"/>
        <v>0</v>
      </c>
      <c r="O9" s="68"/>
      <c r="P9" s="68"/>
    </row>
    <row r="10" spans="1:16" ht="31.5" x14ac:dyDescent="0.25">
      <c r="A10" s="22" t="s">
        <v>22</v>
      </c>
      <c r="B10" s="51">
        <v>910</v>
      </c>
      <c r="C10" s="51">
        <v>740</v>
      </c>
      <c r="D10" s="51">
        <v>839</v>
      </c>
      <c r="E10" s="51">
        <v>1011</v>
      </c>
      <c r="F10" s="51">
        <v>914</v>
      </c>
      <c r="G10" s="51">
        <v>898</v>
      </c>
      <c r="H10" s="51">
        <v>534</v>
      </c>
      <c r="I10" s="51">
        <v>1197</v>
      </c>
      <c r="J10" s="51">
        <v>1000</v>
      </c>
      <c r="K10" s="51">
        <v>1266</v>
      </c>
      <c r="L10" s="51">
        <v>1025</v>
      </c>
      <c r="M10" s="51">
        <v>597</v>
      </c>
      <c r="N10" s="94">
        <f t="shared" si="0"/>
        <v>10931</v>
      </c>
      <c r="O10" s="68"/>
      <c r="P10" s="68"/>
    </row>
    <row r="11" spans="1:16" ht="15.75" x14ac:dyDescent="0.25">
      <c r="A11" s="20" t="s">
        <v>23</v>
      </c>
      <c r="B11" s="51">
        <v>20</v>
      </c>
      <c r="C11" s="51">
        <v>20</v>
      </c>
      <c r="D11" s="51">
        <v>10</v>
      </c>
      <c r="E11" s="51">
        <v>18</v>
      </c>
      <c r="F11" s="51">
        <v>0</v>
      </c>
      <c r="G11" s="51">
        <v>1</v>
      </c>
      <c r="H11" s="51">
        <v>0</v>
      </c>
      <c r="I11" s="51">
        <v>0</v>
      </c>
      <c r="J11" s="51">
        <v>25</v>
      </c>
      <c r="K11" s="51">
        <v>15</v>
      </c>
      <c r="L11" s="51">
        <v>13</v>
      </c>
      <c r="M11" s="51">
        <v>0</v>
      </c>
      <c r="N11" s="94">
        <f t="shared" si="0"/>
        <v>122</v>
      </c>
      <c r="O11" s="68"/>
      <c r="P11" s="68"/>
    </row>
    <row r="12" spans="1:16" ht="15.75" x14ac:dyDescent="0.25">
      <c r="A12" s="22" t="s">
        <v>24</v>
      </c>
      <c r="B12" s="51">
        <v>4</v>
      </c>
      <c r="C12" s="51">
        <v>15</v>
      </c>
      <c r="D12" s="51">
        <v>7</v>
      </c>
      <c r="E12" s="51">
        <v>5</v>
      </c>
      <c r="F12" s="51">
        <v>12</v>
      </c>
      <c r="G12" s="51">
        <v>2</v>
      </c>
      <c r="H12" s="51">
        <v>1</v>
      </c>
      <c r="I12" s="51">
        <v>7</v>
      </c>
      <c r="J12" s="51">
        <v>4</v>
      </c>
      <c r="K12" s="51">
        <v>4</v>
      </c>
      <c r="L12" s="51">
        <v>13</v>
      </c>
      <c r="M12" s="51">
        <v>10</v>
      </c>
      <c r="N12" s="94">
        <f t="shared" si="0"/>
        <v>84</v>
      </c>
      <c r="O12" s="68"/>
      <c r="P12" s="68"/>
    </row>
    <row r="13" spans="1:16" ht="15.75" x14ac:dyDescent="0.25">
      <c r="A13" s="20" t="s">
        <v>25</v>
      </c>
      <c r="B13" s="51">
        <v>43</v>
      </c>
      <c r="C13" s="51">
        <v>24</v>
      </c>
      <c r="D13" s="51">
        <v>35</v>
      </c>
      <c r="E13" s="51">
        <v>39</v>
      </c>
      <c r="F13" s="51">
        <v>40</v>
      </c>
      <c r="G13" s="51">
        <v>31</v>
      </c>
      <c r="H13" s="51">
        <v>33</v>
      </c>
      <c r="I13" s="51">
        <v>37</v>
      </c>
      <c r="J13" s="51">
        <v>33</v>
      </c>
      <c r="K13" s="51">
        <v>47</v>
      </c>
      <c r="L13" s="51">
        <v>44</v>
      </c>
      <c r="M13" s="51">
        <v>33</v>
      </c>
      <c r="N13" s="94">
        <f t="shared" si="0"/>
        <v>439</v>
      </c>
      <c r="O13" s="68"/>
      <c r="P13" s="68"/>
    </row>
    <row r="14" spans="1:16" ht="15.75" x14ac:dyDescent="0.25">
      <c r="A14" s="24" t="s">
        <v>26</v>
      </c>
      <c r="B14" s="17">
        <v>4</v>
      </c>
      <c r="C14" s="17">
        <v>4</v>
      </c>
      <c r="D14" s="17">
        <v>3</v>
      </c>
      <c r="E14" s="17">
        <v>4</v>
      </c>
      <c r="F14" s="17">
        <v>4</v>
      </c>
      <c r="G14" s="17">
        <v>4</v>
      </c>
      <c r="H14" s="17">
        <v>5</v>
      </c>
      <c r="I14" s="17">
        <v>4</v>
      </c>
      <c r="J14" s="17">
        <v>3</v>
      </c>
      <c r="K14" s="17">
        <v>5</v>
      </c>
      <c r="L14" s="17">
        <v>4</v>
      </c>
      <c r="M14" s="17">
        <v>3</v>
      </c>
      <c r="N14" s="94">
        <f t="shared" si="0"/>
        <v>47</v>
      </c>
      <c r="O14" s="68"/>
      <c r="P14" s="68"/>
    </row>
    <row r="15" spans="1:16" ht="15.75" x14ac:dyDescent="0.25">
      <c r="A15" s="24" t="s">
        <v>27</v>
      </c>
      <c r="B15" s="17">
        <v>39</v>
      </c>
      <c r="C15" s="17">
        <v>20</v>
      </c>
      <c r="D15" s="17">
        <v>32</v>
      </c>
      <c r="E15" s="17">
        <v>35</v>
      </c>
      <c r="F15" s="17">
        <v>36</v>
      </c>
      <c r="G15" s="17">
        <v>27</v>
      </c>
      <c r="H15" s="17">
        <v>28</v>
      </c>
      <c r="I15" s="17">
        <v>33</v>
      </c>
      <c r="J15" s="17">
        <v>30</v>
      </c>
      <c r="K15" s="17">
        <v>42</v>
      </c>
      <c r="L15" s="17">
        <v>40</v>
      </c>
      <c r="M15" s="17">
        <v>30</v>
      </c>
      <c r="N15" s="94">
        <f t="shared" si="0"/>
        <v>392</v>
      </c>
      <c r="O15" s="68"/>
      <c r="P15" s="68"/>
    </row>
    <row r="16" spans="1:16" ht="15.75" x14ac:dyDescent="0.25">
      <c r="A16" s="22" t="s">
        <v>28</v>
      </c>
      <c r="B16" s="51">
        <v>4</v>
      </c>
      <c r="C16" s="51">
        <v>5</v>
      </c>
      <c r="D16" s="51">
        <v>7</v>
      </c>
      <c r="E16" s="51">
        <v>3</v>
      </c>
      <c r="F16" s="51">
        <v>2</v>
      </c>
      <c r="G16" s="51">
        <v>3</v>
      </c>
      <c r="H16" s="51">
        <v>1</v>
      </c>
      <c r="I16" s="51">
        <v>2</v>
      </c>
      <c r="J16" s="51">
        <v>4</v>
      </c>
      <c r="K16" s="51">
        <v>6</v>
      </c>
      <c r="L16" s="51">
        <v>4</v>
      </c>
      <c r="M16" s="51">
        <v>3</v>
      </c>
      <c r="N16" s="94">
        <f t="shared" si="0"/>
        <v>44</v>
      </c>
      <c r="O16" s="68"/>
      <c r="P16" s="68"/>
    </row>
    <row r="17" spans="1:16" ht="15.75" x14ac:dyDescent="0.25">
      <c r="A17" s="20" t="s">
        <v>29</v>
      </c>
      <c r="B17" s="51">
        <v>271</v>
      </c>
      <c r="C17" s="51">
        <v>271</v>
      </c>
      <c r="D17" s="51">
        <v>162</v>
      </c>
      <c r="E17" s="51">
        <v>258</v>
      </c>
      <c r="F17" s="51">
        <v>225</v>
      </c>
      <c r="G17" s="51">
        <v>275</v>
      </c>
      <c r="H17" s="51">
        <v>139</v>
      </c>
      <c r="I17" s="51">
        <v>363</v>
      </c>
      <c r="J17" s="51">
        <v>273</v>
      </c>
      <c r="K17" s="51">
        <v>320</v>
      </c>
      <c r="L17" s="51">
        <v>308</v>
      </c>
      <c r="M17" s="51">
        <v>171</v>
      </c>
      <c r="N17" s="94">
        <f t="shared" si="0"/>
        <v>3036</v>
      </c>
      <c r="O17" s="68"/>
      <c r="P17" s="68"/>
    </row>
    <row r="18" spans="1:16" ht="15.75" x14ac:dyDescent="0.25">
      <c r="A18" s="20" t="s">
        <v>30</v>
      </c>
      <c r="B18" s="51">
        <v>1</v>
      </c>
      <c r="C18" s="51">
        <v>0</v>
      </c>
      <c r="D18" s="51">
        <v>0</v>
      </c>
      <c r="E18" s="51">
        <v>2</v>
      </c>
      <c r="F18" s="51">
        <v>2</v>
      </c>
      <c r="G18" s="51">
        <v>2</v>
      </c>
      <c r="H18" s="51">
        <v>2</v>
      </c>
      <c r="I18" s="51">
        <v>7</v>
      </c>
      <c r="J18" s="51">
        <v>2</v>
      </c>
      <c r="K18" s="51">
        <v>2</v>
      </c>
      <c r="L18" s="51">
        <v>4</v>
      </c>
      <c r="M18" s="51">
        <v>3</v>
      </c>
      <c r="N18" s="94">
        <f t="shared" si="0"/>
        <v>27</v>
      </c>
      <c r="O18" s="68"/>
      <c r="P18" s="68"/>
    </row>
    <row r="19" spans="1:16" ht="31.5" x14ac:dyDescent="0.25">
      <c r="A19" s="22" t="s">
        <v>31</v>
      </c>
      <c r="B19" s="51">
        <v>0</v>
      </c>
      <c r="C19" s="51">
        <v>0</v>
      </c>
      <c r="D19" s="51">
        <v>0</v>
      </c>
      <c r="E19" s="51">
        <v>1</v>
      </c>
      <c r="F19" s="51">
        <v>1</v>
      </c>
      <c r="G19" s="51">
        <v>0</v>
      </c>
      <c r="H19" s="51">
        <v>0</v>
      </c>
      <c r="I19" s="51">
        <v>0</v>
      </c>
      <c r="J19" s="51">
        <v>0</v>
      </c>
      <c r="K19" s="51">
        <v>1</v>
      </c>
      <c r="L19" s="51">
        <v>0</v>
      </c>
      <c r="M19" s="51">
        <v>0</v>
      </c>
      <c r="N19" s="94">
        <f t="shared" si="0"/>
        <v>3</v>
      </c>
      <c r="O19" s="68"/>
      <c r="P19" s="68"/>
    </row>
    <row r="20" spans="1:16" ht="31.5" x14ac:dyDescent="0.25">
      <c r="A20" s="22" t="s">
        <v>32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94">
        <f t="shared" si="0"/>
        <v>0</v>
      </c>
      <c r="O20" s="68"/>
      <c r="P20" s="68"/>
    </row>
    <row r="21" spans="1:16" ht="15.75" x14ac:dyDescent="0.25">
      <c r="A21" s="20" t="s">
        <v>33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2</v>
      </c>
      <c r="L21" s="51">
        <v>0</v>
      </c>
      <c r="M21" s="51">
        <v>1</v>
      </c>
      <c r="N21" s="94">
        <f t="shared" si="0"/>
        <v>3</v>
      </c>
      <c r="O21" s="68"/>
      <c r="P21" s="68"/>
    </row>
    <row r="22" spans="1:16" ht="15.75" x14ac:dyDescent="0.25">
      <c r="A22" s="20" t="s">
        <v>34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1</v>
      </c>
      <c r="L22" s="51">
        <v>0</v>
      </c>
      <c r="M22" s="51">
        <v>0</v>
      </c>
      <c r="N22" s="94">
        <f t="shared" si="0"/>
        <v>1</v>
      </c>
      <c r="O22" s="68"/>
      <c r="P22" s="68"/>
    </row>
    <row r="23" spans="1:16" ht="15.75" x14ac:dyDescent="0.25">
      <c r="A23" s="20" t="s">
        <v>35</v>
      </c>
      <c r="B23" s="51">
        <v>2297</v>
      </c>
      <c r="C23" s="51">
        <v>2413</v>
      </c>
      <c r="D23" s="51">
        <v>2540</v>
      </c>
      <c r="E23" s="51">
        <v>2541</v>
      </c>
      <c r="F23" s="51">
        <v>2675</v>
      </c>
      <c r="G23" s="51">
        <v>2806</v>
      </c>
      <c r="H23" s="51">
        <v>2897</v>
      </c>
      <c r="I23" s="51">
        <v>3100</v>
      </c>
      <c r="J23" s="51">
        <v>3213</v>
      </c>
      <c r="K23" s="51">
        <v>3404</v>
      </c>
      <c r="L23" s="51">
        <v>3543</v>
      </c>
      <c r="M23" s="51">
        <v>3631</v>
      </c>
      <c r="N23" s="94">
        <f>M23</f>
        <v>3631</v>
      </c>
      <c r="O23" s="68"/>
      <c r="P23" s="68"/>
    </row>
    <row r="24" spans="1:16" ht="32.25" thickBot="1" x14ac:dyDescent="0.3">
      <c r="A24" s="25" t="s">
        <v>36</v>
      </c>
      <c r="B24" s="96">
        <v>2</v>
      </c>
      <c r="C24" s="96">
        <v>2</v>
      </c>
      <c r="D24" s="96">
        <v>0</v>
      </c>
      <c r="E24" s="96">
        <v>1</v>
      </c>
      <c r="F24" s="96">
        <v>0</v>
      </c>
      <c r="G24" s="96">
        <v>2</v>
      </c>
      <c r="H24" s="96">
        <v>4</v>
      </c>
      <c r="I24" s="96">
        <v>1</v>
      </c>
      <c r="J24" s="96">
        <v>2</v>
      </c>
      <c r="K24" s="96">
        <v>5</v>
      </c>
      <c r="L24" s="96">
        <v>3</v>
      </c>
      <c r="M24" s="96">
        <v>0</v>
      </c>
      <c r="N24" s="95">
        <f>M24</f>
        <v>0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P26"/>
  <sheetViews>
    <sheetView topLeftCell="A13"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4" t="s">
        <v>60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6" ht="30" customHeight="1" thickBot="1" x14ac:dyDescent="0.3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 t="s">
        <v>12</v>
      </c>
      <c r="K3" s="35" t="s">
        <v>13</v>
      </c>
      <c r="L3" s="35" t="s">
        <v>14</v>
      </c>
      <c r="M3" s="35" t="s">
        <v>15</v>
      </c>
      <c r="N3" s="36" t="s">
        <v>1</v>
      </c>
      <c r="O3" s="5"/>
    </row>
    <row r="4" spans="1:16" ht="15.75" x14ac:dyDescent="0.25">
      <c r="A4" s="37" t="s">
        <v>16</v>
      </c>
      <c r="B4" s="19">
        <v>41</v>
      </c>
      <c r="C4" s="19">
        <v>41</v>
      </c>
      <c r="D4" s="19">
        <v>47</v>
      </c>
      <c r="E4" s="19">
        <v>43</v>
      </c>
      <c r="F4" s="19">
        <v>52</v>
      </c>
      <c r="G4" s="19">
        <v>42</v>
      </c>
      <c r="H4" s="19">
        <v>5</v>
      </c>
      <c r="I4" s="19">
        <v>50</v>
      </c>
      <c r="J4" s="19">
        <v>46</v>
      </c>
      <c r="K4" s="19">
        <v>42</v>
      </c>
      <c r="L4" s="19">
        <v>27</v>
      </c>
      <c r="M4" s="19">
        <v>11</v>
      </c>
      <c r="N4" s="91">
        <f>SUM(B4:M4)</f>
        <v>447</v>
      </c>
      <c r="O4" s="68"/>
      <c r="P4" s="68"/>
    </row>
    <row r="5" spans="1:16" s="2" customFormat="1" ht="15.75" x14ac:dyDescent="0.25">
      <c r="A5" s="37" t="s">
        <v>17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92">
        <f t="shared" ref="N5:N22" si="0">SUM(B5:M5)</f>
        <v>0</v>
      </c>
      <c r="O5" s="72"/>
      <c r="P5" s="72"/>
    </row>
    <row r="6" spans="1:16" ht="31.5" x14ac:dyDescent="0.25">
      <c r="A6" s="38" t="s">
        <v>18</v>
      </c>
      <c r="B6" s="19">
        <v>14</v>
      </c>
      <c r="C6" s="19">
        <v>22</v>
      </c>
      <c r="D6" s="19">
        <v>17</v>
      </c>
      <c r="E6" s="19">
        <v>35</v>
      </c>
      <c r="F6" s="19">
        <v>26</v>
      </c>
      <c r="G6" s="19">
        <v>29</v>
      </c>
      <c r="H6" s="19">
        <v>26</v>
      </c>
      <c r="I6" s="19">
        <v>26</v>
      </c>
      <c r="J6" s="19">
        <v>15</v>
      </c>
      <c r="K6" s="19">
        <v>24</v>
      </c>
      <c r="L6" s="19">
        <v>17</v>
      </c>
      <c r="M6" s="19">
        <v>8</v>
      </c>
      <c r="N6" s="91">
        <f t="shared" si="0"/>
        <v>259</v>
      </c>
      <c r="O6" s="68"/>
      <c r="P6" s="68"/>
    </row>
    <row r="7" spans="1:16" ht="15.75" x14ac:dyDescent="0.25">
      <c r="A7" s="39" t="s">
        <v>19</v>
      </c>
      <c r="B7" s="19">
        <v>13</v>
      </c>
      <c r="C7" s="19">
        <v>8</v>
      </c>
      <c r="D7" s="19">
        <v>13</v>
      </c>
      <c r="E7" s="19">
        <v>16</v>
      </c>
      <c r="F7" s="19">
        <v>14</v>
      </c>
      <c r="G7" s="19">
        <v>18</v>
      </c>
      <c r="H7" s="19">
        <v>24</v>
      </c>
      <c r="I7" s="19">
        <v>16</v>
      </c>
      <c r="J7" s="19">
        <v>9</v>
      </c>
      <c r="K7" s="19">
        <v>15</v>
      </c>
      <c r="L7" s="19">
        <v>15</v>
      </c>
      <c r="M7" s="19">
        <v>9</v>
      </c>
      <c r="N7" s="91">
        <f t="shared" si="0"/>
        <v>170</v>
      </c>
      <c r="O7" s="68"/>
      <c r="P7" s="68"/>
    </row>
    <row r="8" spans="1:16" ht="15.75" x14ac:dyDescent="0.25">
      <c r="A8" s="37" t="s">
        <v>20</v>
      </c>
      <c r="B8" s="19">
        <v>7</v>
      </c>
      <c r="C8" s="19">
        <v>0</v>
      </c>
      <c r="D8" s="19">
        <v>4</v>
      </c>
      <c r="E8" s="19">
        <v>5</v>
      </c>
      <c r="F8" s="19">
        <v>4</v>
      </c>
      <c r="G8" s="19">
        <v>4</v>
      </c>
      <c r="H8" s="19">
        <v>1</v>
      </c>
      <c r="I8" s="19">
        <v>4</v>
      </c>
      <c r="J8" s="19">
        <v>3</v>
      </c>
      <c r="K8" s="19">
        <v>3</v>
      </c>
      <c r="L8" s="19">
        <v>3</v>
      </c>
      <c r="M8" s="19">
        <v>3</v>
      </c>
      <c r="N8" s="91">
        <f t="shared" si="0"/>
        <v>41</v>
      </c>
      <c r="O8" s="68"/>
      <c r="P8" s="68"/>
    </row>
    <row r="9" spans="1:16" ht="15.75" x14ac:dyDescent="0.25">
      <c r="A9" s="37" t="s">
        <v>21</v>
      </c>
      <c r="B9" s="19">
        <v>4</v>
      </c>
      <c r="C9" s="19">
        <v>1</v>
      </c>
      <c r="D9" s="19">
        <v>4</v>
      </c>
      <c r="E9" s="19">
        <v>1</v>
      </c>
      <c r="F9" s="19">
        <v>5</v>
      </c>
      <c r="G9" s="19">
        <v>0</v>
      </c>
      <c r="H9" s="19">
        <v>1</v>
      </c>
      <c r="I9" s="19">
        <v>1</v>
      </c>
      <c r="J9" s="19">
        <v>3</v>
      </c>
      <c r="K9" s="19">
        <v>3</v>
      </c>
      <c r="L9" s="19">
        <v>2</v>
      </c>
      <c r="M9" s="19">
        <v>0</v>
      </c>
      <c r="N9" s="91">
        <f t="shared" si="0"/>
        <v>25</v>
      </c>
      <c r="O9" s="68"/>
      <c r="P9" s="68"/>
    </row>
    <row r="10" spans="1:16" ht="31.5" x14ac:dyDescent="0.25">
      <c r="A10" s="38" t="s">
        <v>22</v>
      </c>
      <c r="B10" s="19">
        <v>738</v>
      </c>
      <c r="C10" s="19">
        <v>640</v>
      </c>
      <c r="D10" s="19">
        <v>644</v>
      </c>
      <c r="E10" s="19">
        <v>745</v>
      </c>
      <c r="F10" s="19">
        <v>716</v>
      </c>
      <c r="G10" s="19">
        <v>696</v>
      </c>
      <c r="H10" s="19">
        <v>367</v>
      </c>
      <c r="I10" s="19">
        <v>753</v>
      </c>
      <c r="J10" s="19">
        <v>707</v>
      </c>
      <c r="K10" s="19">
        <v>728</v>
      </c>
      <c r="L10" s="19">
        <v>528</v>
      </c>
      <c r="M10" s="19">
        <v>282</v>
      </c>
      <c r="N10" s="91">
        <f t="shared" si="0"/>
        <v>7544</v>
      </c>
      <c r="O10" s="68"/>
      <c r="P10" s="68"/>
    </row>
    <row r="11" spans="1:16" ht="15.75" x14ac:dyDescent="0.25">
      <c r="A11" s="37" t="s">
        <v>23</v>
      </c>
      <c r="B11" s="19">
        <v>16</v>
      </c>
      <c r="C11" s="19">
        <v>5</v>
      </c>
      <c r="D11" s="19">
        <v>2</v>
      </c>
      <c r="E11" s="19">
        <v>21</v>
      </c>
      <c r="F11" s="19">
        <v>21</v>
      </c>
      <c r="G11" s="19">
        <v>17</v>
      </c>
      <c r="H11" s="19">
        <v>11</v>
      </c>
      <c r="I11" s="19">
        <v>9</v>
      </c>
      <c r="J11" s="19">
        <v>33</v>
      </c>
      <c r="K11" s="19">
        <v>12</v>
      </c>
      <c r="L11" s="19">
        <v>1</v>
      </c>
      <c r="M11" s="19">
        <v>1</v>
      </c>
      <c r="N11" s="91">
        <f t="shared" si="0"/>
        <v>149</v>
      </c>
      <c r="O11" s="68"/>
      <c r="P11" s="68"/>
    </row>
    <row r="12" spans="1:16" ht="15.75" x14ac:dyDescent="0.25">
      <c r="A12" s="38" t="s">
        <v>24</v>
      </c>
      <c r="B12" s="19">
        <v>22</v>
      </c>
      <c r="C12" s="19">
        <v>34</v>
      </c>
      <c r="D12" s="19">
        <v>25</v>
      </c>
      <c r="E12" s="19">
        <v>16</v>
      </c>
      <c r="F12" s="19">
        <v>25</v>
      </c>
      <c r="G12" s="19">
        <v>26</v>
      </c>
      <c r="H12" s="19">
        <v>18</v>
      </c>
      <c r="I12" s="19">
        <v>25</v>
      </c>
      <c r="J12" s="19">
        <v>30</v>
      </c>
      <c r="K12" s="19">
        <v>29</v>
      </c>
      <c r="L12" s="19">
        <v>23</v>
      </c>
      <c r="M12" s="19">
        <v>17</v>
      </c>
      <c r="N12" s="91">
        <f t="shared" si="0"/>
        <v>290</v>
      </c>
      <c r="O12" s="68"/>
      <c r="P12" s="68"/>
    </row>
    <row r="13" spans="1:16" ht="15.75" x14ac:dyDescent="0.25">
      <c r="A13" s="37" t="s">
        <v>25</v>
      </c>
      <c r="B13" s="19">
        <v>20</v>
      </c>
      <c r="C13" s="19">
        <v>18</v>
      </c>
      <c r="D13" s="19">
        <v>18</v>
      </c>
      <c r="E13" s="19">
        <v>26</v>
      </c>
      <c r="F13" s="19">
        <v>20</v>
      </c>
      <c r="G13" s="19">
        <v>19</v>
      </c>
      <c r="H13" s="19">
        <v>8</v>
      </c>
      <c r="I13" s="19">
        <v>17</v>
      </c>
      <c r="J13" s="19">
        <v>20</v>
      </c>
      <c r="K13" s="19">
        <v>12</v>
      </c>
      <c r="L13" s="19">
        <v>16</v>
      </c>
      <c r="M13" s="19">
        <v>10</v>
      </c>
      <c r="N13" s="91">
        <f t="shared" si="0"/>
        <v>204</v>
      </c>
      <c r="O13" s="68"/>
      <c r="P13" s="68"/>
    </row>
    <row r="14" spans="1:16" ht="15.75" x14ac:dyDescent="0.25">
      <c r="A14" s="40" t="s">
        <v>26</v>
      </c>
      <c r="B14" s="18">
        <v>6</v>
      </c>
      <c r="C14" s="18">
        <v>3</v>
      </c>
      <c r="D14" s="18">
        <v>5</v>
      </c>
      <c r="E14" s="18">
        <v>7</v>
      </c>
      <c r="F14" s="18">
        <v>2</v>
      </c>
      <c r="G14" s="18">
        <v>1</v>
      </c>
      <c r="H14" s="18">
        <v>4</v>
      </c>
      <c r="I14" s="18">
        <v>8</v>
      </c>
      <c r="J14" s="18">
        <v>1</v>
      </c>
      <c r="K14" s="18">
        <v>4</v>
      </c>
      <c r="L14" s="18">
        <v>3</v>
      </c>
      <c r="M14" s="18">
        <v>3</v>
      </c>
      <c r="N14" s="91">
        <f t="shared" si="0"/>
        <v>47</v>
      </c>
      <c r="O14" s="68"/>
      <c r="P14" s="68"/>
    </row>
    <row r="15" spans="1:16" ht="15.75" x14ac:dyDescent="0.25">
      <c r="A15" s="40" t="s">
        <v>27</v>
      </c>
      <c r="B15" s="18">
        <v>14</v>
      </c>
      <c r="C15" s="18">
        <v>15</v>
      </c>
      <c r="D15" s="18">
        <v>13</v>
      </c>
      <c r="E15" s="18">
        <v>19</v>
      </c>
      <c r="F15" s="18">
        <v>18</v>
      </c>
      <c r="G15" s="18">
        <v>18</v>
      </c>
      <c r="H15" s="18">
        <v>4</v>
      </c>
      <c r="I15" s="18">
        <v>9</v>
      </c>
      <c r="J15" s="18">
        <v>19</v>
      </c>
      <c r="K15" s="18">
        <v>8</v>
      </c>
      <c r="L15" s="18">
        <v>13</v>
      </c>
      <c r="M15" s="18">
        <v>7</v>
      </c>
      <c r="N15" s="91">
        <f t="shared" si="0"/>
        <v>157</v>
      </c>
      <c r="O15" s="68"/>
      <c r="P15" s="68"/>
    </row>
    <row r="16" spans="1:16" ht="15.75" x14ac:dyDescent="0.25">
      <c r="A16" s="38" t="s">
        <v>28</v>
      </c>
      <c r="B16" s="19">
        <v>16</v>
      </c>
      <c r="C16" s="19">
        <v>8</v>
      </c>
      <c r="D16" s="19">
        <v>2</v>
      </c>
      <c r="E16" s="19">
        <v>6</v>
      </c>
      <c r="F16" s="19">
        <v>2</v>
      </c>
      <c r="G16" s="19">
        <v>1</v>
      </c>
      <c r="H16" s="19">
        <v>0</v>
      </c>
      <c r="I16" s="19">
        <v>4</v>
      </c>
      <c r="J16" s="19">
        <v>2</v>
      </c>
      <c r="K16" s="19">
        <v>1</v>
      </c>
      <c r="L16" s="19">
        <v>2</v>
      </c>
      <c r="M16" s="19">
        <v>2</v>
      </c>
      <c r="N16" s="91">
        <f t="shared" si="0"/>
        <v>46</v>
      </c>
      <c r="O16" s="68"/>
      <c r="P16" s="68"/>
    </row>
    <row r="17" spans="1:16" ht="15.75" x14ac:dyDescent="0.25">
      <c r="A17" s="37" t="s">
        <v>29</v>
      </c>
      <c r="B17" s="19">
        <v>160</v>
      </c>
      <c r="C17" s="19">
        <v>148</v>
      </c>
      <c r="D17" s="19">
        <v>152</v>
      </c>
      <c r="E17" s="19">
        <v>170</v>
      </c>
      <c r="F17" s="19">
        <v>191</v>
      </c>
      <c r="G17" s="19">
        <v>139</v>
      </c>
      <c r="H17" s="19">
        <v>76</v>
      </c>
      <c r="I17" s="19">
        <v>170</v>
      </c>
      <c r="J17" s="19">
        <v>155</v>
      </c>
      <c r="K17" s="19">
        <v>207</v>
      </c>
      <c r="L17" s="19">
        <v>147</v>
      </c>
      <c r="M17" s="19">
        <v>147</v>
      </c>
      <c r="N17" s="91">
        <f t="shared" si="0"/>
        <v>1862</v>
      </c>
      <c r="O17" s="68"/>
      <c r="P17" s="68"/>
    </row>
    <row r="18" spans="1:16" ht="15.75" x14ac:dyDescent="0.25">
      <c r="A18" s="37" t="s">
        <v>30</v>
      </c>
      <c r="B18" s="19">
        <v>7</v>
      </c>
      <c r="C18" s="19">
        <v>1</v>
      </c>
      <c r="D18" s="19">
        <v>3</v>
      </c>
      <c r="E18" s="19">
        <v>6</v>
      </c>
      <c r="F18" s="19">
        <v>4</v>
      </c>
      <c r="G18" s="19">
        <v>5</v>
      </c>
      <c r="H18" s="19">
        <v>2</v>
      </c>
      <c r="I18" s="19">
        <v>3</v>
      </c>
      <c r="J18" s="19">
        <v>2</v>
      </c>
      <c r="K18" s="19">
        <v>3</v>
      </c>
      <c r="L18" s="19">
        <v>3</v>
      </c>
      <c r="M18" s="19">
        <v>3</v>
      </c>
      <c r="N18" s="91">
        <f t="shared" si="0"/>
        <v>42</v>
      </c>
      <c r="O18" s="68"/>
      <c r="P18" s="68"/>
    </row>
    <row r="19" spans="1:16" ht="31.5" x14ac:dyDescent="0.25">
      <c r="A19" s="38" t="s">
        <v>31</v>
      </c>
      <c r="B19" s="19">
        <v>0</v>
      </c>
      <c r="C19" s="19">
        <v>1</v>
      </c>
      <c r="D19" s="19">
        <v>2</v>
      </c>
      <c r="E19" s="19">
        <v>4</v>
      </c>
      <c r="F19" s="19">
        <v>1</v>
      </c>
      <c r="G19" s="19">
        <v>1</v>
      </c>
      <c r="H19" s="19">
        <v>2</v>
      </c>
      <c r="I19" s="19">
        <v>1</v>
      </c>
      <c r="J19" s="19">
        <v>3</v>
      </c>
      <c r="K19" s="19">
        <v>0</v>
      </c>
      <c r="L19" s="19">
        <v>3</v>
      </c>
      <c r="M19" s="19">
        <v>3</v>
      </c>
      <c r="N19" s="91">
        <f t="shared" si="0"/>
        <v>21</v>
      </c>
      <c r="O19" s="68"/>
      <c r="P19" s="68"/>
    </row>
    <row r="20" spans="1:16" ht="31.5" x14ac:dyDescent="0.25">
      <c r="A20" s="38" t="s">
        <v>32</v>
      </c>
      <c r="B20" s="19">
        <v>0</v>
      </c>
      <c r="C20" s="19">
        <v>1</v>
      </c>
      <c r="D20" s="19">
        <v>1</v>
      </c>
      <c r="E20" s="19">
        <v>0</v>
      </c>
      <c r="F20" s="19">
        <v>0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91">
        <f t="shared" si="0"/>
        <v>3</v>
      </c>
      <c r="O20" s="68"/>
      <c r="P20" s="68"/>
    </row>
    <row r="21" spans="1:16" ht="15.75" x14ac:dyDescent="0.25">
      <c r="A21" s="37" t="s">
        <v>33</v>
      </c>
      <c r="B21" s="19">
        <v>2</v>
      </c>
      <c r="C21" s="19">
        <v>1</v>
      </c>
      <c r="D21" s="19">
        <v>0</v>
      </c>
      <c r="E21" s="19">
        <v>4</v>
      </c>
      <c r="F21" s="19">
        <v>5</v>
      </c>
      <c r="G21" s="19">
        <v>1</v>
      </c>
      <c r="H21" s="19">
        <v>1</v>
      </c>
      <c r="I21" s="19">
        <v>3</v>
      </c>
      <c r="J21" s="19">
        <v>1</v>
      </c>
      <c r="K21" s="19">
        <v>2</v>
      </c>
      <c r="L21" s="19">
        <v>0</v>
      </c>
      <c r="M21" s="19">
        <v>0</v>
      </c>
      <c r="N21" s="91">
        <f t="shared" si="0"/>
        <v>20</v>
      </c>
      <c r="O21" s="68"/>
      <c r="P21" s="68"/>
    </row>
    <row r="22" spans="1:16" ht="15.75" x14ac:dyDescent="0.25">
      <c r="A22" s="37" t="s">
        <v>34</v>
      </c>
      <c r="B22" s="19">
        <v>0</v>
      </c>
      <c r="C22" s="19">
        <v>0</v>
      </c>
      <c r="D22" s="19">
        <v>0</v>
      </c>
      <c r="E22" s="19">
        <v>1</v>
      </c>
      <c r="F22" s="19">
        <v>2</v>
      </c>
      <c r="G22" s="19">
        <v>0</v>
      </c>
      <c r="H22" s="19">
        <v>0</v>
      </c>
      <c r="I22" s="19">
        <v>1</v>
      </c>
      <c r="J22" s="19">
        <v>3</v>
      </c>
      <c r="K22" s="19">
        <v>2</v>
      </c>
      <c r="L22" s="19">
        <v>2</v>
      </c>
      <c r="M22" s="19">
        <v>2</v>
      </c>
      <c r="N22" s="91">
        <f t="shared" si="0"/>
        <v>13</v>
      </c>
      <c r="O22" s="68"/>
      <c r="P22" s="68"/>
    </row>
    <row r="23" spans="1:16" ht="15.75" x14ac:dyDescent="0.25">
      <c r="A23" s="37" t="s">
        <v>35</v>
      </c>
      <c r="B23" s="19">
        <v>3172</v>
      </c>
      <c r="C23" s="19">
        <v>3230</v>
      </c>
      <c r="D23" s="19">
        <v>3292</v>
      </c>
      <c r="E23" s="19">
        <v>3349</v>
      </c>
      <c r="F23" s="19">
        <v>3329</v>
      </c>
      <c r="G23" s="19">
        <v>3383</v>
      </c>
      <c r="H23" s="19">
        <v>3403</v>
      </c>
      <c r="I23" s="19">
        <v>3470</v>
      </c>
      <c r="J23" s="19">
        <v>3498</v>
      </c>
      <c r="K23" s="19">
        <v>3430</v>
      </c>
      <c r="L23" s="19">
        <v>3473</v>
      </c>
      <c r="M23" s="19">
        <v>3473</v>
      </c>
      <c r="N23" s="91">
        <f>M23</f>
        <v>3473</v>
      </c>
      <c r="O23" s="68"/>
      <c r="P23" s="68"/>
    </row>
    <row r="24" spans="1:16" ht="32.25" thickBot="1" x14ac:dyDescent="0.3">
      <c r="A24" s="41" t="s">
        <v>36</v>
      </c>
      <c r="B24" s="83">
        <v>44</v>
      </c>
      <c r="C24" s="83">
        <v>33</v>
      </c>
      <c r="D24" s="83">
        <v>31</v>
      </c>
      <c r="E24" s="83">
        <v>29</v>
      </c>
      <c r="F24" s="83">
        <v>38</v>
      </c>
      <c r="G24" s="83">
        <v>32</v>
      </c>
      <c r="H24" s="83">
        <v>30</v>
      </c>
      <c r="I24" s="83">
        <v>36</v>
      </c>
      <c r="J24" s="83">
        <v>46</v>
      </c>
      <c r="K24" s="83">
        <v>32</v>
      </c>
      <c r="L24" s="83">
        <v>32</v>
      </c>
      <c r="M24" s="83">
        <v>26</v>
      </c>
      <c r="N24" s="93">
        <f>M24</f>
        <v>26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P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 t="s">
        <v>12</v>
      </c>
      <c r="K3" s="35" t="s">
        <v>13</v>
      </c>
      <c r="L3" s="35" t="s">
        <v>14</v>
      </c>
      <c r="M3" s="35" t="s">
        <v>15</v>
      </c>
      <c r="N3" s="36" t="s">
        <v>1</v>
      </c>
      <c r="O3" s="5"/>
    </row>
    <row r="4" spans="1:16" ht="15.75" x14ac:dyDescent="0.25">
      <c r="A4" s="37" t="s">
        <v>16</v>
      </c>
      <c r="B4" s="16">
        <v>35</v>
      </c>
      <c r="C4" s="16">
        <v>46</v>
      </c>
      <c r="D4" s="16">
        <v>43</v>
      </c>
      <c r="E4" s="16">
        <v>48</v>
      </c>
      <c r="F4" s="16">
        <v>58</v>
      </c>
      <c r="G4" s="16">
        <v>40</v>
      </c>
      <c r="H4" s="16">
        <v>16</v>
      </c>
      <c r="I4" s="16">
        <v>37</v>
      </c>
      <c r="J4" s="16">
        <v>45</v>
      </c>
      <c r="K4" s="16">
        <v>37</v>
      </c>
      <c r="L4" s="16">
        <v>24</v>
      </c>
      <c r="M4" s="16">
        <v>10</v>
      </c>
      <c r="N4" s="76">
        <f>SUM(B4:M4)</f>
        <v>439</v>
      </c>
      <c r="O4" s="68"/>
      <c r="P4" s="68"/>
    </row>
    <row r="5" spans="1:16" s="2" customFormat="1" ht="15.75" x14ac:dyDescent="0.25">
      <c r="A5" s="37" t="s">
        <v>17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21">
        <f t="shared" ref="N5:N22" si="0">SUM(B5:M5)</f>
        <v>0</v>
      </c>
      <c r="O5" s="72"/>
      <c r="P5" s="72"/>
    </row>
    <row r="6" spans="1:16" ht="31.5" x14ac:dyDescent="0.25">
      <c r="A6" s="38" t="s">
        <v>18</v>
      </c>
      <c r="B6" s="19">
        <v>20</v>
      </c>
      <c r="C6" s="19">
        <v>18</v>
      </c>
      <c r="D6" s="19">
        <v>20</v>
      </c>
      <c r="E6" s="19">
        <v>34</v>
      </c>
      <c r="F6" s="19">
        <v>20</v>
      </c>
      <c r="G6" s="19">
        <v>32</v>
      </c>
      <c r="H6" s="19">
        <v>14</v>
      </c>
      <c r="I6" s="19">
        <v>39</v>
      </c>
      <c r="J6" s="19">
        <v>18</v>
      </c>
      <c r="K6" s="19">
        <v>32</v>
      </c>
      <c r="L6" s="19">
        <v>22</v>
      </c>
      <c r="M6" s="19">
        <v>11</v>
      </c>
      <c r="N6" s="76">
        <f t="shared" si="0"/>
        <v>280</v>
      </c>
      <c r="O6" s="68"/>
      <c r="P6" s="68"/>
    </row>
    <row r="7" spans="1:16" ht="15.75" x14ac:dyDescent="0.25">
      <c r="A7" s="39" t="s">
        <v>19</v>
      </c>
      <c r="B7" s="19">
        <v>12</v>
      </c>
      <c r="C7" s="19">
        <v>14</v>
      </c>
      <c r="D7" s="19">
        <v>13</v>
      </c>
      <c r="E7" s="19">
        <v>15</v>
      </c>
      <c r="F7" s="19">
        <v>15</v>
      </c>
      <c r="G7" s="19">
        <v>18</v>
      </c>
      <c r="H7" s="19">
        <v>12</v>
      </c>
      <c r="I7" s="19">
        <v>15</v>
      </c>
      <c r="J7" s="19">
        <v>11</v>
      </c>
      <c r="K7" s="19">
        <v>14</v>
      </c>
      <c r="L7" s="19">
        <v>17</v>
      </c>
      <c r="M7" s="19">
        <v>9</v>
      </c>
      <c r="N7" s="76">
        <f t="shared" si="0"/>
        <v>165</v>
      </c>
      <c r="O7" s="68"/>
      <c r="P7" s="68"/>
    </row>
    <row r="8" spans="1:16" ht="15.75" x14ac:dyDescent="0.25">
      <c r="A8" s="37" t="s">
        <v>20</v>
      </c>
      <c r="B8" s="19">
        <v>8</v>
      </c>
      <c r="C8" s="19">
        <v>10</v>
      </c>
      <c r="D8" s="19">
        <v>7</v>
      </c>
      <c r="E8" s="19">
        <v>9</v>
      </c>
      <c r="F8" s="19">
        <v>14</v>
      </c>
      <c r="G8" s="19">
        <v>11</v>
      </c>
      <c r="H8" s="19">
        <v>4</v>
      </c>
      <c r="I8" s="19">
        <v>12</v>
      </c>
      <c r="J8" s="19">
        <v>11</v>
      </c>
      <c r="K8" s="19">
        <v>10</v>
      </c>
      <c r="L8" s="19">
        <v>4</v>
      </c>
      <c r="M8" s="19">
        <v>5</v>
      </c>
      <c r="N8" s="76">
        <f t="shared" si="0"/>
        <v>105</v>
      </c>
      <c r="O8" s="68"/>
      <c r="P8" s="68"/>
    </row>
    <row r="9" spans="1:16" ht="15.75" x14ac:dyDescent="0.25">
      <c r="A9" s="37" t="s">
        <v>21</v>
      </c>
      <c r="B9" s="19">
        <v>3</v>
      </c>
      <c r="C9" s="19">
        <v>2</v>
      </c>
      <c r="D9" s="19">
        <v>3</v>
      </c>
      <c r="E9" s="19">
        <v>2</v>
      </c>
      <c r="F9" s="19">
        <v>5</v>
      </c>
      <c r="G9" s="19">
        <v>0</v>
      </c>
      <c r="H9" s="19">
        <v>1</v>
      </c>
      <c r="I9" s="19">
        <v>1</v>
      </c>
      <c r="J9" s="19">
        <v>3</v>
      </c>
      <c r="K9" s="19">
        <v>3</v>
      </c>
      <c r="L9" s="19">
        <v>3</v>
      </c>
      <c r="M9" s="19">
        <v>0</v>
      </c>
      <c r="N9" s="76">
        <f t="shared" si="0"/>
        <v>26</v>
      </c>
      <c r="O9" s="68"/>
      <c r="P9" s="68"/>
    </row>
    <row r="10" spans="1:16" ht="31.5" x14ac:dyDescent="0.25">
      <c r="A10" s="38" t="s">
        <v>22</v>
      </c>
      <c r="B10" s="19">
        <v>657</v>
      </c>
      <c r="C10" s="19">
        <v>638</v>
      </c>
      <c r="D10" s="19">
        <v>525</v>
      </c>
      <c r="E10" s="19">
        <v>747</v>
      </c>
      <c r="F10" s="19">
        <v>652</v>
      </c>
      <c r="G10" s="19">
        <v>678</v>
      </c>
      <c r="H10" s="19">
        <v>369</v>
      </c>
      <c r="I10" s="19">
        <v>785</v>
      </c>
      <c r="J10" s="19">
        <v>675</v>
      </c>
      <c r="K10" s="19">
        <v>839</v>
      </c>
      <c r="L10" s="19">
        <v>616</v>
      </c>
      <c r="M10" s="19">
        <v>321</v>
      </c>
      <c r="N10" s="76">
        <f t="shared" si="0"/>
        <v>7502</v>
      </c>
      <c r="O10" s="68"/>
      <c r="P10" s="68"/>
    </row>
    <row r="11" spans="1:16" ht="15.75" x14ac:dyDescent="0.25">
      <c r="A11" s="37" t="s">
        <v>23</v>
      </c>
      <c r="B11" s="19">
        <v>0</v>
      </c>
      <c r="C11" s="19">
        <v>174</v>
      </c>
      <c r="D11" s="19">
        <v>0</v>
      </c>
      <c r="E11" s="19">
        <v>65</v>
      </c>
      <c r="F11" s="19">
        <v>0</v>
      </c>
      <c r="G11" s="19">
        <v>0</v>
      </c>
      <c r="H11" s="19">
        <v>0</v>
      </c>
      <c r="I11" s="19">
        <v>8</v>
      </c>
      <c r="J11" s="19">
        <v>6</v>
      </c>
      <c r="K11" s="19">
        <v>4</v>
      </c>
      <c r="L11" s="19">
        <v>3</v>
      </c>
      <c r="M11" s="19">
        <v>0</v>
      </c>
      <c r="N11" s="76">
        <f t="shared" si="0"/>
        <v>260</v>
      </c>
      <c r="O11" s="68"/>
      <c r="P11" s="68"/>
    </row>
    <row r="12" spans="1:16" ht="15.75" x14ac:dyDescent="0.25">
      <c r="A12" s="38" t="s">
        <v>24</v>
      </c>
      <c r="B12" s="19">
        <v>39</v>
      </c>
      <c r="C12" s="19">
        <v>32</v>
      </c>
      <c r="D12" s="19">
        <v>15</v>
      </c>
      <c r="E12" s="19">
        <v>25</v>
      </c>
      <c r="F12" s="19">
        <v>38</v>
      </c>
      <c r="G12" s="19">
        <v>21</v>
      </c>
      <c r="H12" s="19">
        <v>13</v>
      </c>
      <c r="I12" s="19">
        <v>22</v>
      </c>
      <c r="J12" s="19">
        <v>21</v>
      </c>
      <c r="K12" s="19">
        <v>27</v>
      </c>
      <c r="L12" s="19">
        <v>19</v>
      </c>
      <c r="M12" s="19">
        <v>12</v>
      </c>
      <c r="N12" s="76">
        <f t="shared" si="0"/>
        <v>284</v>
      </c>
      <c r="O12" s="68"/>
      <c r="P12" s="68"/>
    </row>
    <row r="13" spans="1:16" ht="15.75" x14ac:dyDescent="0.25">
      <c r="A13" s="37" t="s">
        <v>25</v>
      </c>
      <c r="B13" s="19">
        <v>11</v>
      </c>
      <c r="C13" s="19">
        <v>21</v>
      </c>
      <c r="D13" s="19">
        <v>16</v>
      </c>
      <c r="E13" s="19">
        <v>15</v>
      </c>
      <c r="F13" s="19">
        <v>21</v>
      </c>
      <c r="G13" s="19">
        <v>19</v>
      </c>
      <c r="H13" s="19">
        <v>4</v>
      </c>
      <c r="I13" s="19">
        <v>18</v>
      </c>
      <c r="J13" s="19">
        <v>19</v>
      </c>
      <c r="K13" s="19">
        <v>14</v>
      </c>
      <c r="L13" s="19">
        <v>17</v>
      </c>
      <c r="M13" s="19">
        <v>22</v>
      </c>
      <c r="N13" s="76">
        <f t="shared" si="0"/>
        <v>197</v>
      </c>
      <c r="O13" s="68"/>
      <c r="P13" s="68"/>
    </row>
    <row r="14" spans="1:16" ht="15.75" x14ac:dyDescent="0.25">
      <c r="A14" s="40" t="s">
        <v>26</v>
      </c>
      <c r="B14" s="18">
        <v>0</v>
      </c>
      <c r="C14" s="18">
        <v>3</v>
      </c>
      <c r="D14" s="18">
        <v>2</v>
      </c>
      <c r="E14" s="18">
        <v>4</v>
      </c>
      <c r="F14" s="18">
        <v>4</v>
      </c>
      <c r="G14" s="18">
        <v>1</v>
      </c>
      <c r="H14" s="18">
        <v>0</v>
      </c>
      <c r="I14" s="18">
        <v>3</v>
      </c>
      <c r="J14" s="18">
        <v>5</v>
      </c>
      <c r="K14" s="18">
        <v>2</v>
      </c>
      <c r="L14" s="18">
        <v>5</v>
      </c>
      <c r="M14" s="18">
        <v>3</v>
      </c>
      <c r="N14" s="76">
        <f t="shared" si="0"/>
        <v>32</v>
      </c>
      <c r="O14" s="68"/>
      <c r="P14" s="68"/>
    </row>
    <row r="15" spans="1:16" ht="15.75" x14ac:dyDescent="0.25">
      <c r="A15" s="40" t="s">
        <v>27</v>
      </c>
      <c r="B15" s="18">
        <v>11</v>
      </c>
      <c r="C15" s="18">
        <v>18</v>
      </c>
      <c r="D15" s="18">
        <v>14</v>
      </c>
      <c r="E15" s="18">
        <v>11</v>
      </c>
      <c r="F15" s="18">
        <v>17</v>
      </c>
      <c r="G15" s="18">
        <v>18</v>
      </c>
      <c r="H15" s="18">
        <v>4</v>
      </c>
      <c r="I15" s="18">
        <v>15</v>
      </c>
      <c r="J15" s="18">
        <v>14</v>
      </c>
      <c r="K15" s="18">
        <v>12</v>
      </c>
      <c r="L15" s="18">
        <v>12</v>
      </c>
      <c r="M15" s="18">
        <v>19</v>
      </c>
      <c r="N15" s="76">
        <f t="shared" si="0"/>
        <v>165</v>
      </c>
      <c r="O15" s="68"/>
      <c r="P15" s="68"/>
    </row>
    <row r="16" spans="1:16" ht="15.75" x14ac:dyDescent="0.25">
      <c r="A16" s="38" t="s">
        <v>28</v>
      </c>
      <c r="B16" s="19">
        <v>3</v>
      </c>
      <c r="C16" s="19">
        <v>0</v>
      </c>
      <c r="D16" s="19">
        <v>2</v>
      </c>
      <c r="E16" s="19">
        <v>4</v>
      </c>
      <c r="F16" s="19">
        <v>7</v>
      </c>
      <c r="G16" s="19">
        <v>1</v>
      </c>
      <c r="H16" s="19">
        <v>2</v>
      </c>
      <c r="I16" s="19">
        <v>1</v>
      </c>
      <c r="J16" s="19">
        <v>3</v>
      </c>
      <c r="K16" s="19">
        <v>9</v>
      </c>
      <c r="L16" s="19">
        <v>3</v>
      </c>
      <c r="M16" s="19">
        <v>3</v>
      </c>
      <c r="N16" s="76">
        <f t="shared" si="0"/>
        <v>38</v>
      </c>
      <c r="O16" s="68"/>
      <c r="P16" s="68"/>
    </row>
    <row r="17" spans="1:16" ht="15.75" x14ac:dyDescent="0.25">
      <c r="A17" s="37" t="s">
        <v>29</v>
      </c>
      <c r="B17" s="19">
        <v>153</v>
      </c>
      <c r="C17" s="19">
        <v>136</v>
      </c>
      <c r="D17" s="19">
        <v>147</v>
      </c>
      <c r="E17" s="19">
        <v>132</v>
      </c>
      <c r="F17" s="19">
        <v>142</v>
      </c>
      <c r="G17" s="19">
        <v>144</v>
      </c>
      <c r="H17" s="19">
        <v>63</v>
      </c>
      <c r="I17" s="19">
        <v>173</v>
      </c>
      <c r="J17" s="19">
        <v>162</v>
      </c>
      <c r="K17" s="19">
        <v>159</v>
      </c>
      <c r="L17" s="19">
        <v>114</v>
      </c>
      <c r="M17" s="19">
        <v>66</v>
      </c>
      <c r="N17" s="76">
        <f t="shared" si="0"/>
        <v>1591</v>
      </c>
      <c r="O17" s="68"/>
      <c r="P17" s="68"/>
    </row>
    <row r="18" spans="1:16" ht="15.75" x14ac:dyDescent="0.25">
      <c r="A18" s="37" t="s">
        <v>30</v>
      </c>
      <c r="B18" s="19">
        <v>6</v>
      </c>
      <c r="C18" s="19">
        <v>1</v>
      </c>
      <c r="D18" s="19">
        <v>2</v>
      </c>
      <c r="E18" s="19">
        <v>1</v>
      </c>
      <c r="F18" s="19">
        <v>3</v>
      </c>
      <c r="G18" s="19">
        <v>2</v>
      </c>
      <c r="H18" s="19">
        <v>3</v>
      </c>
      <c r="I18" s="19">
        <v>7</v>
      </c>
      <c r="J18" s="19">
        <v>1</v>
      </c>
      <c r="K18" s="19">
        <v>4</v>
      </c>
      <c r="L18" s="19">
        <v>2</v>
      </c>
      <c r="M18" s="19">
        <v>2</v>
      </c>
      <c r="N18" s="76">
        <f t="shared" si="0"/>
        <v>34</v>
      </c>
      <c r="O18" s="68"/>
      <c r="P18" s="68"/>
    </row>
    <row r="19" spans="1:16" ht="31.5" x14ac:dyDescent="0.25">
      <c r="A19" s="38" t="s">
        <v>31</v>
      </c>
      <c r="B19" s="19">
        <v>6</v>
      </c>
      <c r="C19" s="19">
        <v>1</v>
      </c>
      <c r="D19" s="19">
        <v>2</v>
      </c>
      <c r="E19" s="19">
        <v>1</v>
      </c>
      <c r="F19" s="19">
        <v>3</v>
      </c>
      <c r="G19" s="19">
        <v>2</v>
      </c>
      <c r="H19" s="19">
        <v>3</v>
      </c>
      <c r="I19" s="19">
        <v>7</v>
      </c>
      <c r="J19" s="19">
        <v>1</v>
      </c>
      <c r="K19" s="19">
        <v>4</v>
      </c>
      <c r="L19" s="19">
        <v>2</v>
      </c>
      <c r="M19" s="19">
        <v>2</v>
      </c>
      <c r="N19" s="76">
        <f t="shared" si="0"/>
        <v>34</v>
      </c>
      <c r="O19" s="68"/>
      <c r="P19" s="68"/>
    </row>
    <row r="20" spans="1:16" ht="31.5" x14ac:dyDescent="0.25">
      <c r="A20" s="38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76">
        <f t="shared" si="0"/>
        <v>0</v>
      </c>
      <c r="O20" s="68"/>
      <c r="P20" s="68"/>
    </row>
    <row r="21" spans="1:16" ht="15.75" x14ac:dyDescent="0.25">
      <c r="A21" s="37" t="s">
        <v>33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76">
        <f t="shared" si="0"/>
        <v>0</v>
      </c>
      <c r="O21" s="68"/>
      <c r="P21" s="68"/>
    </row>
    <row r="22" spans="1:16" ht="15.75" x14ac:dyDescent="0.25">
      <c r="A22" s="37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76">
        <f t="shared" si="0"/>
        <v>0</v>
      </c>
      <c r="O22" s="68"/>
      <c r="P22" s="68"/>
    </row>
    <row r="23" spans="1:16" ht="15.75" x14ac:dyDescent="0.25">
      <c r="A23" s="37" t="s">
        <v>35</v>
      </c>
      <c r="B23" s="19">
        <v>2979</v>
      </c>
      <c r="C23" s="19">
        <v>3043</v>
      </c>
      <c r="D23" s="19">
        <v>3106</v>
      </c>
      <c r="E23" s="19">
        <v>3188</v>
      </c>
      <c r="F23" s="19">
        <v>3266</v>
      </c>
      <c r="G23" s="19">
        <v>3338</v>
      </c>
      <c r="H23" s="19">
        <v>3244</v>
      </c>
      <c r="I23" s="19">
        <v>3303</v>
      </c>
      <c r="J23" s="19">
        <v>3360</v>
      </c>
      <c r="K23" s="19">
        <v>3421</v>
      </c>
      <c r="L23" s="19">
        <v>3467</v>
      </c>
      <c r="M23" s="19">
        <v>3488</v>
      </c>
      <c r="N23" s="76">
        <f>M23</f>
        <v>3488</v>
      </c>
      <c r="O23" s="68"/>
      <c r="P23" s="68"/>
    </row>
    <row r="24" spans="1:16" ht="32.25" thickBot="1" x14ac:dyDescent="0.3">
      <c r="A24" s="41" t="s">
        <v>36</v>
      </c>
      <c r="B24" s="83">
        <v>23</v>
      </c>
      <c r="C24" s="83">
        <v>24</v>
      </c>
      <c r="D24" s="83">
        <v>15</v>
      </c>
      <c r="E24" s="83">
        <v>9</v>
      </c>
      <c r="F24" s="83">
        <v>11</v>
      </c>
      <c r="G24" s="83">
        <v>10</v>
      </c>
      <c r="H24" s="83">
        <v>35</v>
      </c>
      <c r="I24" s="83">
        <v>21</v>
      </c>
      <c r="J24" s="83">
        <v>28</v>
      </c>
      <c r="K24" s="83">
        <v>24</v>
      </c>
      <c r="L24" s="83">
        <v>30</v>
      </c>
      <c r="M24" s="83">
        <v>14</v>
      </c>
      <c r="N24" s="87">
        <f>M24</f>
        <v>14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P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30" customHeight="1" thickBot="1" x14ac:dyDescent="0.3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1</v>
      </c>
      <c r="O3" s="5"/>
    </row>
    <row r="4" spans="1:16" s="2" customFormat="1" ht="15.75" x14ac:dyDescent="0.25">
      <c r="A4" s="20" t="s">
        <v>16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76">
        <f>SUM(B4:M4)</f>
        <v>0</v>
      </c>
      <c r="O4" s="72"/>
      <c r="P4" s="72"/>
    </row>
    <row r="5" spans="1:16" s="3" customFormat="1" ht="15.75" x14ac:dyDescent="0.25">
      <c r="A5" s="20" t="s">
        <v>17</v>
      </c>
      <c r="B5" s="19">
        <v>123</v>
      </c>
      <c r="C5" s="19">
        <v>121</v>
      </c>
      <c r="D5" s="19">
        <v>105</v>
      </c>
      <c r="E5" s="19">
        <v>147</v>
      </c>
      <c r="F5" s="19">
        <v>133</v>
      </c>
      <c r="G5" s="19">
        <v>116</v>
      </c>
      <c r="H5" s="19">
        <v>73</v>
      </c>
      <c r="I5" s="19">
        <v>111</v>
      </c>
      <c r="J5" s="19">
        <v>127</v>
      </c>
      <c r="K5" s="19">
        <v>134</v>
      </c>
      <c r="L5" s="19">
        <v>121</v>
      </c>
      <c r="M5" s="19">
        <v>51</v>
      </c>
      <c r="N5" s="76">
        <f>SUM(B5:M5)</f>
        <v>1362</v>
      </c>
      <c r="O5" s="75"/>
      <c r="P5" s="75"/>
    </row>
    <row r="6" spans="1:16" s="2" customFormat="1" ht="31.5" x14ac:dyDescent="0.25">
      <c r="A6" s="22" t="s">
        <v>18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76">
        <f t="shared" ref="N6:N22" si="0">SUM(B6:M6)</f>
        <v>0</v>
      </c>
      <c r="O6" s="72"/>
      <c r="P6" s="72"/>
    </row>
    <row r="7" spans="1:16" ht="15.75" x14ac:dyDescent="0.25">
      <c r="A7" s="23" t="s">
        <v>19</v>
      </c>
      <c r="B7" s="19">
        <v>4</v>
      </c>
      <c r="C7" s="19">
        <v>12</v>
      </c>
      <c r="D7" s="19">
        <v>4</v>
      </c>
      <c r="E7" s="19">
        <v>10</v>
      </c>
      <c r="F7" s="19">
        <v>3</v>
      </c>
      <c r="G7" s="19">
        <v>3</v>
      </c>
      <c r="H7" s="19">
        <v>6</v>
      </c>
      <c r="I7" s="19">
        <v>5</v>
      </c>
      <c r="J7" s="19">
        <v>3</v>
      </c>
      <c r="K7" s="19">
        <v>12</v>
      </c>
      <c r="L7" s="19">
        <v>8</v>
      </c>
      <c r="M7" s="19">
        <v>5</v>
      </c>
      <c r="N7" s="76">
        <f t="shared" si="0"/>
        <v>75</v>
      </c>
      <c r="O7" s="68"/>
      <c r="P7" s="68"/>
    </row>
    <row r="8" spans="1:16" ht="15.75" x14ac:dyDescent="0.25">
      <c r="A8" s="20" t="s">
        <v>20</v>
      </c>
      <c r="B8" s="19">
        <v>4</v>
      </c>
      <c r="C8" s="19">
        <v>9</v>
      </c>
      <c r="D8" s="19">
        <v>14</v>
      </c>
      <c r="E8" s="19">
        <v>9</v>
      </c>
      <c r="F8" s="19">
        <v>9</v>
      </c>
      <c r="G8" s="19">
        <v>8</v>
      </c>
      <c r="H8" s="19">
        <v>4</v>
      </c>
      <c r="I8" s="19">
        <v>10</v>
      </c>
      <c r="J8" s="19">
        <v>7</v>
      </c>
      <c r="K8" s="19">
        <v>8</v>
      </c>
      <c r="L8" s="19">
        <v>9</v>
      </c>
      <c r="M8" s="19">
        <v>3</v>
      </c>
      <c r="N8" s="76">
        <f t="shared" si="0"/>
        <v>94</v>
      </c>
      <c r="O8" s="68"/>
      <c r="P8" s="68"/>
    </row>
    <row r="9" spans="1:16" ht="15.75" x14ac:dyDescent="0.25">
      <c r="A9" s="20" t="s">
        <v>21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76">
        <f t="shared" si="0"/>
        <v>0</v>
      </c>
      <c r="O9" s="68"/>
      <c r="P9" s="68"/>
    </row>
    <row r="10" spans="1:16" ht="31.5" x14ac:dyDescent="0.25">
      <c r="A10" s="22" t="s">
        <v>22</v>
      </c>
      <c r="B10" s="19">
        <v>866</v>
      </c>
      <c r="C10" s="19">
        <v>749</v>
      </c>
      <c r="D10" s="19">
        <v>682</v>
      </c>
      <c r="E10" s="19">
        <v>950</v>
      </c>
      <c r="F10" s="19">
        <v>944</v>
      </c>
      <c r="G10" s="19">
        <v>874</v>
      </c>
      <c r="H10" s="19">
        <v>566</v>
      </c>
      <c r="I10" s="19">
        <v>917</v>
      </c>
      <c r="J10" s="19">
        <v>871</v>
      </c>
      <c r="K10" s="19">
        <v>947</v>
      </c>
      <c r="L10" s="19">
        <v>824</v>
      </c>
      <c r="M10" s="19">
        <v>437</v>
      </c>
      <c r="N10" s="76">
        <f t="shared" si="0"/>
        <v>9627</v>
      </c>
      <c r="O10" s="68"/>
      <c r="P10" s="68"/>
    </row>
    <row r="11" spans="1:16" ht="15.75" x14ac:dyDescent="0.25">
      <c r="A11" s="20" t="s">
        <v>23</v>
      </c>
      <c r="B11" s="19">
        <v>15</v>
      </c>
      <c r="C11" s="19">
        <v>11</v>
      </c>
      <c r="D11" s="19">
        <v>6</v>
      </c>
      <c r="E11" s="19">
        <v>4</v>
      </c>
      <c r="F11" s="19">
        <v>12</v>
      </c>
      <c r="G11" s="19">
        <v>11</v>
      </c>
      <c r="H11" s="19">
        <v>0</v>
      </c>
      <c r="I11" s="19">
        <v>8</v>
      </c>
      <c r="J11" s="19">
        <v>9</v>
      </c>
      <c r="K11" s="19">
        <v>2</v>
      </c>
      <c r="L11" s="19">
        <v>10</v>
      </c>
      <c r="M11" s="19">
        <v>0</v>
      </c>
      <c r="N11" s="76">
        <f t="shared" si="0"/>
        <v>88</v>
      </c>
      <c r="O11" s="68"/>
      <c r="P11" s="68"/>
    </row>
    <row r="12" spans="1:16" ht="15.75" x14ac:dyDescent="0.25">
      <c r="A12" s="22" t="s">
        <v>24</v>
      </c>
      <c r="B12" s="19">
        <v>4</v>
      </c>
      <c r="C12" s="19">
        <v>4</v>
      </c>
      <c r="D12" s="19">
        <v>1</v>
      </c>
      <c r="E12" s="19">
        <v>1</v>
      </c>
      <c r="F12" s="19">
        <v>1</v>
      </c>
      <c r="G12" s="19">
        <v>0</v>
      </c>
      <c r="H12" s="19">
        <v>1</v>
      </c>
      <c r="I12" s="19">
        <v>2</v>
      </c>
      <c r="J12" s="19">
        <v>1</v>
      </c>
      <c r="K12" s="19">
        <v>1</v>
      </c>
      <c r="L12" s="19">
        <v>1</v>
      </c>
      <c r="M12" s="19">
        <v>0</v>
      </c>
      <c r="N12" s="76">
        <f t="shared" si="0"/>
        <v>17</v>
      </c>
      <c r="O12" s="68"/>
      <c r="P12" s="68"/>
    </row>
    <row r="13" spans="1:16" ht="15.75" x14ac:dyDescent="0.25">
      <c r="A13" s="20" t="s">
        <v>25</v>
      </c>
      <c r="B13" s="19">
        <v>22</v>
      </c>
      <c r="C13" s="19">
        <v>14</v>
      </c>
      <c r="D13" s="19">
        <v>34</v>
      </c>
      <c r="E13" s="19">
        <v>35</v>
      </c>
      <c r="F13" s="19">
        <v>32</v>
      </c>
      <c r="G13" s="19">
        <v>15</v>
      </c>
      <c r="H13" s="19">
        <v>21</v>
      </c>
      <c r="I13" s="19">
        <v>32</v>
      </c>
      <c r="J13" s="19">
        <v>24</v>
      </c>
      <c r="K13" s="19">
        <v>34</v>
      </c>
      <c r="L13" s="19">
        <v>22</v>
      </c>
      <c r="M13" s="19">
        <v>26</v>
      </c>
      <c r="N13" s="76">
        <f t="shared" si="0"/>
        <v>311</v>
      </c>
      <c r="O13" s="68"/>
      <c r="P13" s="68"/>
    </row>
    <row r="14" spans="1:16" ht="15.75" x14ac:dyDescent="0.25">
      <c r="A14" s="24" t="s">
        <v>26</v>
      </c>
      <c r="B14" s="18">
        <v>1</v>
      </c>
      <c r="C14" s="18">
        <v>0</v>
      </c>
      <c r="D14" s="18">
        <v>7</v>
      </c>
      <c r="E14" s="18">
        <v>7</v>
      </c>
      <c r="F14" s="18">
        <v>4</v>
      </c>
      <c r="G14" s="18">
        <v>0</v>
      </c>
      <c r="H14" s="18">
        <v>0</v>
      </c>
      <c r="I14" s="18">
        <v>4</v>
      </c>
      <c r="J14" s="18">
        <v>0</v>
      </c>
      <c r="K14" s="18">
        <v>1</v>
      </c>
      <c r="L14" s="18">
        <v>0</v>
      </c>
      <c r="M14" s="18">
        <v>0</v>
      </c>
      <c r="N14" s="76">
        <f t="shared" si="0"/>
        <v>24</v>
      </c>
      <c r="O14" s="68"/>
      <c r="P14" s="68"/>
    </row>
    <row r="15" spans="1:16" ht="15.75" x14ac:dyDescent="0.25">
      <c r="A15" s="24" t="s">
        <v>27</v>
      </c>
      <c r="B15" s="18">
        <v>21</v>
      </c>
      <c r="C15" s="18">
        <v>14</v>
      </c>
      <c r="D15" s="18">
        <v>27</v>
      </c>
      <c r="E15" s="18">
        <v>28</v>
      </c>
      <c r="F15" s="18">
        <v>28</v>
      </c>
      <c r="G15" s="18">
        <v>15</v>
      </c>
      <c r="H15" s="18">
        <v>21</v>
      </c>
      <c r="I15" s="18">
        <v>28</v>
      </c>
      <c r="J15" s="18">
        <v>24</v>
      </c>
      <c r="K15" s="18">
        <v>33</v>
      </c>
      <c r="L15" s="18">
        <v>22</v>
      </c>
      <c r="M15" s="18">
        <v>26</v>
      </c>
      <c r="N15" s="76">
        <f t="shared" si="0"/>
        <v>287</v>
      </c>
      <c r="O15" s="68"/>
      <c r="P15" s="68"/>
    </row>
    <row r="16" spans="1:16" ht="15.75" x14ac:dyDescent="0.25">
      <c r="A16" s="22" t="s">
        <v>28</v>
      </c>
      <c r="B16" s="19">
        <v>2</v>
      </c>
      <c r="C16" s="19">
        <v>2</v>
      </c>
      <c r="D16" s="19">
        <v>2</v>
      </c>
      <c r="E16" s="19">
        <v>6</v>
      </c>
      <c r="F16" s="19">
        <v>2</v>
      </c>
      <c r="G16" s="19">
        <v>2</v>
      </c>
      <c r="H16" s="19">
        <v>0</v>
      </c>
      <c r="I16" s="19">
        <v>0</v>
      </c>
      <c r="J16" s="19">
        <v>3</v>
      </c>
      <c r="K16" s="19">
        <v>3</v>
      </c>
      <c r="L16" s="19">
        <v>3</v>
      </c>
      <c r="M16" s="19">
        <v>1</v>
      </c>
      <c r="N16" s="76">
        <f t="shared" si="0"/>
        <v>26</v>
      </c>
      <c r="O16" s="68"/>
      <c r="P16" s="68"/>
    </row>
    <row r="17" spans="1:16" ht="15.75" x14ac:dyDescent="0.25">
      <c r="A17" s="20" t="s">
        <v>29</v>
      </c>
      <c r="B17" s="19">
        <v>148</v>
      </c>
      <c r="C17" s="19">
        <v>156</v>
      </c>
      <c r="D17" s="19">
        <v>113</v>
      </c>
      <c r="E17" s="19">
        <v>164</v>
      </c>
      <c r="F17" s="19">
        <v>178</v>
      </c>
      <c r="G17" s="19">
        <v>139</v>
      </c>
      <c r="H17" s="19">
        <v>82</v>
      </c>
      <c r="I17" s="19">
        <v>141</v>
      </c>
      <c r="J17" s="19">
        <v>130</v>
      </c>
      <c r="K17" s="19">
        <v>155</v>
      </c>
      <c r="L17" s="19">
        <v>150</v>
      </c>
      <c r="M17" s="19">
        <v>74</v>
      </c>
      <c r="N17" s="76">
        <f t="shared" si="0"/>
        <v>1630</v>
      </c>
      <c r="O17" s="68"/>
      <c r="P17" s="68"/>
    </row>
    <row r="18" spans="1:16" ht="15.75" x14ac:dyDescent="0.25">
      <c r="A18" s="20" t="s">
        <v>30</v>
      </c>
      <c r="B18" s="19">
        <v>1</v>
      </c>
      <c r="C18" s="19">
        <v>1</v>
      </c>
      <c r="D18" s="19">
        <v>0</v>
      </c>
      <c r="E18" s="19">
        <v>3</v>
      </c>
      <c r="F18" s="19">
        <v>3</v>
      </c>
      <c r="G18" s="19">
        <v>3</v>
      </c>
      <c r="H18" s="19">
        <v>1</v>
      </c>
      <c r="I18" s="19">
        <v>1</v>
      </c>
      <c r="J18" s="19">
        <v>0</v>
      </c>
      <c r="K18" s="19">
        <v>0</v>
      </c>
      <c r="L18" s="19">
        <v>2</v>
      </c>
      <c r="M18" s="19">
        <v>1</v>
      </c>
      <c r="N18" s="76">
        <f t="shared" si="0"/>
        <v>16</v>
      </c>
      <c r="O18" s="68"/>
      <c r="P18" s="68"/>
    </row>
    <row r="19" spans="1:16" ht="31.5" x14ac:dyDescent="0.25">
      <c r="A19" s="22" t="s">
        <v>31</v>
      </c>
      <c r="B19" s="19">
        <v>0</v>
      </c>
      <c r="C19" s="19">
        <v>0</v>
      </c>
      <c r="D19" s="19">
        <v>0</v>
      </c>
      <c r="E19" s="19">
        <v>2</v>
      </c>
      <c r="F19" s="19">
        <v>0</v>
      </c>
      <c r="G19" s="19">
        <v>0</v>
      </c>
      <c r="H19" s="19">
        <v>0</v>
      </c>
      <c r="I19" s="19">
        <v>0</v>
      </c>
      <c r="J19" s="19">
        <v>3</v>
      </c>
      <c r="K19" s="19">
        <v>0</v>
      </c>
      <c r="L19" s="19">
        <v>1</v>
      </c>
      <c r="M19" s="19">
        <v>0</v>
      </c>
      <c r="N19" s="76">
        <f t="shared" si="0"/>
        <v>6</v>
      </c>
      <c r="O19" s="68"/>
      <c r="P19" s="68"/>
    </row>
    <row r="20" spans="1:16" ht="31.5" x14ac:dyDescent="0.25">
      <c r="A20" s="22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76">
        <f t="shared" si="0"/>
        <v>0</v>
      </c>
      <c r="O20" s="68"/>
      <c r="P20" s="68"/>
    </row>
    <row r="21" spans="1:16" ht="15.75" x14ac:dyDescent="0.25">
      <c r="A21" s="20" t="s">
        <v>33</v>
      </c>
      <c r="B21" s="19">
        <v>1</v>
      </c>
      <c r="C21" s="19">
        <v>2</v>
      </c>
      <c r="D21" s="19">
        <v>0</v>
      </c>
      <c r="E21" s="19">
        <v>0</v>
      </c>
      <c r="F21" s="19">
        <v>1</v>
      </c>
      <c r="G21" s="19">
        <v>1</v>
      </c>
      <c r="H21" s="19">
        <v>0</v>
      </c>
      <c r="I21" s="19">
        <v>2</v>
      </c>
      <c r="J21" s="19">
        <v>0</v>
      </c>
      <c r="K21" s="19">
        <v>1</v>
      </c>
      <c r="L21" s="19">
        <v>1</v>
      </c>
      <c r="M21" s="19">
        <v>2</v>
      </c>
      <c r="N21" s="76">
        <f t="shared" si="0"/>
        <v>11</v>
      </c>
      <c r="O21" s="68"/>
      <c r="P21" s="68"/>
    </row>
    <row r="22" spans="1:16" ht="15.75" x14ac:dyDescent="0.25">
      <c r="A22" s="20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1</v>
      </c>
      <c r="G22" s="19">
        <v>0</v>
      </c>
      <c r="H22" s="19">
        <v>0</v>
      </c>
      <c r="I22" s="19">
        <v>1</v>
      </c>
      <c r="J22" s="19">
        <v>0</v>
      </c>
      <c r="K22" s="19">
        <v>2</v>
      </c>
      <c r="L22" s="19">
        <v>0</v>
      </c>
      <c r="M22" s="19">
        <v>0</v>
      </c>
      <c r="N22" s="76">
        <f t="shared" si="0"/>
        <v>4</v>
      </c>
      <c r="O22" s="68"/>
      <c r="P22" s="68"/>
    </row>
    <row r="23" spans="1:16" ht="15.75" x14ac:dyDescent="0.25">
      <c r="A23" s="20" t="s">
        <v>35</v>
      </c>
      <c r="B23" s="19">
        <v>3543</v>
      </c>
      <c r="C23" s="19">
        <v>3599</v>
      </c>
      <c r="D23" s="19">
        <v>3595</v>
      </c>
      <c r="E23" s="19">
        <v>3685</v>
      </c>
      <c r="F23" s="19">
        <v>3707</v>
      </c>
      <c r="G23" s="19">
        <v>3767</v>
      </c>
      <c r="H23" s="19">
        <v>3821</v>
      </c>
      <c r="I23" s="19">
        <v>3864</v>
      </c>
      <c r="J23" s="19">
        <v>3924</v>
      </c>
      <c r="K23" s="19">
        <v>3998</v>
      </c>
      <c r="L23" s="19">
        <v>4060</v>
      </c>
      <c r="M23" s="19">
        <v>4091</v>
      </c>
      <c r="N23" s="76">
        <f>M23</f>
        <v>4091</v>
      </c>
      <c r="O23" s="68"/>
      <c r="P23" s="68"/>
    </row>
    <row r="24" spans="1:16" ht="32.25" thickBot="1" x14ac:dyDescent="0.3">
      <c r="A24" s="25" t="s">
        <v>36</v>
      </c>
      <c r="B24" s="83">
        <v>5</v>
      </c>
      <c r="C24" s="83">
        <v>20</v>
      </c>
      <c r="D24" s="83">
        <v>19</v>
      </c>
      <c r="E24" s="83">
        <v>10</v>
      </c>
      <c r="F24" s="83">
        <v>10</v>
      </c>
      <c r="G24" s="83">
        <v>33</v>
      </c>
      <c r="H24" s="83">
        <v>20</v>
      </c>
      <c r="I24" s="83">
        <v>27</v>
      </c>
      <c r="J24" s="83">
        <v>41</v>
      </c>
      <c r="K24" s="83">
        <v>53</v>
      </c>
      <c r="L24" s="83">
        <v>74</v>
      </c>
      <c r="M24" s="83">
        <v>60</v>
      </c>
      <c r="N24" s="87">
        <f>M24</f>
        <v>60</v>
      </c>
      <c r="O24" s="68"/>
      <c r="P24" s="68"/>
    </row>
    <row r="25" spans="1:16" ht="15" customHeight="1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P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" bestFit="1" customWidth="1"/>
    <col min="16" max="16" width="0" hidden="1" customWidth="1"/>
    <col min="17" max="16384" width="11.42578125" hidden="1"/>
  </cols>
  <sheetData>
    <row r="1" spans="1:16" ht="24" customHeight="1" x14ac:dyDescent="0.25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6" ht="30" customHeight="1" thickBot="1" x14ac:dyDescent="0.3">
      <c r="A2" s="101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24" customHeight="1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8" t="s">
        <v>1</v>
      </c>
      <c r="O3" s="5"/>
    </row>
    <row r="4" spans="1:16" s="3" customFormat="1" ht="15.75" x14ac:dyDescent="0.25">
      <c r="A4" s="20" t="s">
        <v>16</v>
      </c>
      <c r="B4" s="16">
        <v>30</v>
      </c>
      <c r="C4" s="16">
        <v>26</v>
      </c>
      <c r="D4" s="16">
        <v>28</v>
      </c>
      <c r="E4" s="16">
        <v>26</v>
      </c>
      <c r="F4" s="16">
        <v>29</v>
      </c>
      <c r="G4" s="16">
        <v>23</v>
      </c>
      <c r="H4" s="16">
        <v>41</v>
      </c>
      <c r="I4" s="16">
        <v>19</v>
      </c>
      <c r="J4" s="16">
        <v>37</v>
      </c>
      <c r="K4" s="16">
        <v>33</v>
      </c>
      <c r="L4" s="16">
        <v>35</v>
      </c>
      <c r="M4" s="16">
        <v>16</v>
      </c>
      <c r="N4" s="76">
        <f>SUM(B4:M4)</f>
        <v>343</v>
      </c>
      <c r="O4" s="75"/>
      <c r="P4" s="75"/>
    </row>
    <row r="5" spans="1:16" s="3" customFormat="1" ht="15.75" x14ac:dyDescent="0.25">
      <c r="A5" s="20" t="s">
        <v>17</v>
      </c>
      <c r="B5" s="19">
        <v>36</v>
      </c>
      <c r="C5" s="19">
        <v>49</v>
      </c>
      <c r="D5" s="19">
        <v>42</v>
      </c>
      <c r="E5" s="19">
        <v>57</v>
      </c>
      <c r="F5" s="19">
        <v>58</v>
      </c>
      <c r="G5" s="19">
        <v>46</v>
      </c>
      <c r="H5" s="19">
        <v>28</v>
      </c>
      <c r="I5" s="19">
        <v>69</v>
      </c>
      <c r="J5" s="19">
        <v>66</v>
      </c>
      <c r="K5" s="19">
        <v>53</v>
      </c>
      <c r="L5" s="19">
        <v>58</v>
      </c>
      <c r="M5" s="19">
        <v>35</v>
      </c>
      <c r="N5" s="21">
        <f>SUM(B5:M5)</f>
        <v>597</v>
      </c>
      <c r="O5" s="75"/>
      <c r="P5" s="75"/>
    </row>
    <row r="6" spans="1:16" s="3" customFormat="1" ht="31.5" x14ac:dyDescent="0.25">
      <c r="A6" s="22" t="s">
        <v>18</v>
      </c>
      <c r="B6" s="19">
        <v>23</v>
      </c>
      <c r="C6" s="19">
        <v>19</v>
      </c>
      <c r="D6" s="19">
        <v>11</v>
      </c>
      <c r="E6" s="19">
        <v>16</v>
      </c>
      <c r="F6" s="19">
        <v>34</v>
      </c>
      <c r="G6" s="19">
        <v>126</v>
      </c>
      <c r="H6" s="19">
        <v>47</v>
      </c>
      <c r="I6" s="19">
        <v>13</v>
      </c>
      <c r="J6" s="19">
        <v>12</v>
      </c>
      <c r="K6" s="19">
        <v>31</v>
      </c>
      <c r="L6" s="19">
        <v>14</v>
      </c>
      <c r="M6" s="19">
        <v>3</v>
      </c>
      <c r="N6" s="76">
        <f t="shared" ref="N6:N22" si="0">SUM(B6:M6)</f>
        <v>349</v>
      </c>
      <c r="O6" s="75"/>
      <c r="P6" s="75"/>
    </row>
    <row r="7" spans="1:16" ht="15.75" x14ac:dyDescent="0.25">
      <c r="A7" s="23" t="s">
        <v>19</v>
      </c>
      <c r="B7" s="19">
        <v>11</v>
      </c>
      <c r="C7" s="19">
        <v>23</v>
      </c>
      <c r="D7" s="19">
        <v>19</v>
      </c>
      <c r="E7" s="19">
        <v>18</v>
      </c>
      <c r="F7" s="19">
        <v>13</v>
      </c>
      <c r="G7" s="19">
        <v>26</v>
      </c>
      <c r="H7" s="19">
        <v>12</v>
      </c>
      <c r="I7" s="19">
        <v>26</v>
      </c>
      <c r="J7" s="19">
        <v>18</v>
      </c>
      <c r="K7" s="19">
        <v>33</v>
      </c>
      <c r="L7" s="19">
        <v>20</v>
      </c>
      <c r="M7" s="19">
        <v>13</v>
      </c>
      <c r="N7" s="76">
        <f t="shared" si="0"/>
        <v>232</v>
      </c>
      <c r="O7" s="68"/>
      <c r="P7" s="68"/>
    </row>
    <row r="8" spans="1:16" ht="15.75" x14ac:dyDescent="0.25">
      <c r="A8" s="20" t="s">
        <v>20</v>
      </c>
      <c r="B8" s="19">
        <v>5</v>
      </c>
      <c r="C8" s="19">
        <v>6</v>
      </c>
      <c r="D8" s="19">
        <v>8</v>
      </c>
      <c r="E8" s="19">
        <v>6</v>
      </c>
      <c r="F8" s="19">
        <v>9</v>
      </c>
      <c r="G8" s="19">
        <v>7</v>
      </c>
      <c r="H8" s="19">
        <v>3</v>
      </c>
      <c r="I8" s="19">
        <v>31</v>
      </c>
      <c r="J8" s="19">
        <v>2</v>
      </c>
      <c r="K8" s="19">
        <v>7</v>
      </c>
      <c r="L8" s="19">
        <v>8</v>
      </c>
      <c r="M8" s="19">
        <v>0</v>
      </c>
      <c r="N8" s="76">
        <f t="shared" si="0"/>
        <v>92</v>
      </c>
      <c r="O8" s="68"/>
      <c r="P8" s="68"/>
    </row>
    <row r="9" spans="1:16" ht="15.75" x14ac:dyDescent="0.25">
      <c r="A9" s="20" t="s">
        <v>21</v>
      </c>
      <c r="B9" s="19">
        <v>1</v>
      </c>
      <c r="C9" s="19">
        <v>2</v>
      </c>
      <c r="D9" s="19">
        <v>6</v>
      </c>
      <c r="E9" s="19">
        <v>2</v>
      </c>
      <c r="F9" s="19">
        <v>3</v>
      </c>
      <c r="G9" s="19">
        <v>0</v>
      </c>
      <c r="H9" s="19">
        <v>0</v>
      </c>
      <c r="I9" s="19">
        <v>7</v>
      </c>
      <c r="J9" s="19">
        <v>1</v>
      </c>
      <c r="K9" s="19">
        <v>3</v>
      </c>
      <c r="L9" s="19">
        <v>1</v>
      </c>
      <c r="M9" s="19">
        <v>1</v>
      </c>
      <c r="N9" s="76">
        <f t="shared" si="0"/>
        <v>27</v>
      </c>
      <c r="O9" s="68"/>
      <c r="P9" s="68"/>
    </row>
    <row r="10" spans="1:16" ht="31.5" x14ac:dyDescent="0.25">
      <c r="A10" s="22" t="s">
        <v>22</v>
      </c>
      <c r="B10" s="19">
        <v>631</v>
      </c>
      <c r="C10" s="19">
        <v>638</v>
      </c>
      <c r="D10" s="19">
        <v>700</v>
      </c>
      <c r="E10" s="19">
        <v>901</v>
      </c>
      <c r="F10" s="19">
        <v>1060</v>
      </c>
      <c r="G10" s="19">
        <v>825</v>
      </c>
      <c r="H10" s="19">
        <v>563</v>
      </c>
      <c r="I10" s="19">
        <v>909</v>
      </c>
      <c r="J10" s="19">
        <v>839</v>
      </c>
      <c r="K10" s="19">
        <v>990</v>
      </c>
      <c r="L10" s="19">
        <v>1182</v>
      </c>
      <c r="M10" s="19">
        <v>411</v>
      </c>
      <c r="N10" s="76">
        <f t="shared" si="0"/>
        <v>9649</v>
      </c>
      <c r="O10" s="68"/>
      <c r="P10" s="68"/>
    </row>
    <row r="11" spans="1:16" ht="15.75" x14ac:dyDescent="0.25">
      <c r="A11" s="20" t="s">
        <v>23</v>
      </c>
      <c r="B11" s="19">
        <v>8</v>
      </c>
      <c r="C11" s="19">
        <v>5</v>
      </c>
      <c r="D11" s="19">
        <v>8</v>
      </c>
      <c r="E11" s="19">
        <v>0</v>
      </c>
      <c r="F11" s="19">
        <v>3</v>
      </c>
      <c r="G11" s="19">
        <v>0</v>
      </c>
      <c r="H11" s="19">
        <v>40</v>
      </c>
      <c r="I11" s="19">
        <v>136</v>
      </c>
      <c r="J11" s="19">
        <v>75</v>
      </c>
      <c r="K11" s="19">
        <v>10</v>
      </c>
      <c r="L11" s="19">
        <v>20</v>
      </c>
      <c r="M11" s="19">
        <v>0</v>
      </c>
      <c r="N11" s="76">
        <f t="shared" si="0"/>
        <v>305</v>
      </c>
      <c r="O11" s="68"/>
      <c r="P11" s="68"/>
    </row>
    <row r="12" spans="1:16" ht="15.75" x14ac:dyDescent="0.25">
      <c r="A12" s="22" t="s">
        <v>24</v>
      </c>
      <c r="B12" s="19">
        <v>15</v>
      </c>
      <c r="C12" s="19">
        <v>6</v>
      </c>
      <c r="D12" s="19">
        <v>42</v>
      </c>
      <c r="E12" s="19">
        <v>14</v>
      </c>
      <c r="F12" s="19">
        <v>18</v>
      </c>
      <c r="G12" s="19">
        <v>32</v>
      </c>
      <c r="H12" s="19">
        <v>8</v>
      </c>
      <c r="I12" s="19">
        <v>18</v>
      </c>
      <c r="J12" s="19">
        <v>27</v>
      </c>
      <c r="K12" s="19">
        <v>27</v>
      </c>
      <c r="L12" s="19">
        <v>28</v>
      </c>
      <c r="M12" s="19">
        <v>0</v>
      </c>
      <c r="N12" s="76">
        <f t="shared" si="0"/>
        <v>235</v>
      </c>
      <c r="O12" s="68"/>
      <c r="P12" s="68"/>
    </row>
    <row r="13" spans="1:16" ht="15.75" x14ac:dyDescent="0.25">
      <c r="A13" s="20" t="s">
        <v>25</v>
      </c>
      <c r="B13" s="19">
        <v>18</v>
      </c>
      <c r="C13" s="19">
        <v>2</v>
      </c>
      <c r="D13" s="19">
        <v>21</v>
      </c>
      <c r="E13" s="19">
        <v>17</v>
      </c>
      <c r="F13" s="19">
        <v>29</v>
      </c>
      <c r="G13" s="19">
        <v>22</v>
      </c>
      <c r="H13" s="19">
        <v>8</v>
      </c>
      <c r="I13" s="19">
        <v>20</v>
      </c>
      <c r="J13" s="19">
        <v>19</v>
      </c>
      <c r="K13" s="19">
        <v>33</v>
      </c>
      <c r="L13" s="19">
        <v>28</v>
      </c>
      <c r="M13" s="19">
        <v>5</v>
      </c>
      <c r="N13" s="76">
        <f t="shared" si="0"/>
        <v>222</v>
      </c>
      <c r="O13" s="68"/>
      <c r="P13" s="68"/>
    </row>
    <row r="14" spans="1:16" ht="15.75" x14ac:dyDescent="0.25">
      <c r="A14" s="24" t="s">
        <v>26</v>
      </c>
      <c r="B14" s="18">
        <v>3</v>
      </c>
      <c r="C14" s="18">
        <v>0</v>
      </c>
      <c r="D14" s="18">
        <v>0</v>
      </c>
      <c r="E14" s="18">
        <v>2</v>
      </c>
      <c r="F14" s="18">
        <v>0</v>
      </c>
      <c r="G14" s="18">
        <v>12</v>
      </c>
      <c r="H14" s="18">
        <v>3</v>
      </c>
      <c r="I14" s="18">
        <v>3</v>
      </c>
      <c r="J14" s="18">
        <v>1</v>
      </c>
      <c r="K14" s="18">
        <v>1</v>
      </c>
      <c r="L14" s="18">
        <v>5</v>
      </c>
      <c r="M14" s="18">
        <v>0</v>
      </c>
      <c r="N14" s="76">
        <f t="shared" si="0"/>
        <v>30</v>
      </c>
      <c r="O14" s="68"/>
      <c r="P14" s="68"/>
    </row>
    <row r="15" spans="1:16" ht="15.75" x14ac:dyDescent="0.25">
      <c r="A15" s="24" t="s">
        <v>27</v>
      </c>
      <c r="B15" s="18">
        <v>15</v>
      </c>
      <c r="C15" s="18">
        <v>2</v>
      </c>
      <c r="D15" s="18">
        <v>21</v>
      </c>
      <c r="E15" s="18">
        <v>15</v>
      </c>
      <c r="F15" s="18">
        <v>29</v>
      </c>
      <c r="G15" s="18">
        <v>10</v>
      </c>
      <c r="H15" s="18">
        <v>5</v>
      </c>
      <c r="I15" s="18">
        <v>17</v>
      </c>
      <c r="J15" s="18">
        <v>18</v>
      </c>
      <c r="K15" s="18">
        <v>32</v>
      </c>
      <c r="L15" s="18">
        <v>23</v>
      </c>
      <c r="M15" s="18">
        <v>5</v>
      </c>
      <c r="N15" s="76">
        <f t="shared" si="0"/>
        <v>192</v>
      </c>
      <c r="O15" s="68"/>
      <c r="P15" s="68"/>
    </row>
    <row r="16" spans="1:16" ht="15.75" x14ac:dyDescent="0.25">
      <c r="A16" s="22" t="s">
        <v>28</v>
      </c>
      <c r="B16" s="19">
        <v>3</v>
      </c>
      <c r="C16" s="19">
        <v>3</v>
      </c>
      <c r="D16" s="19">
        <v>0</v>
      </c>
      <c r="E16" s="19">
        <v>0</v>
      </c>
      <c r="F16" s="19">
        <v>1</v>
      </c>
      <c r="G16" s="19">
        <v>1</v>
      </c>
      <c r="H16" s="19">
        <v>1</v>
      </c>
      <c r="I16" s="19">
        <v>1</v>
      </c>
      <c r="J16" s="19">
        <v>5</v>
      </c>
      <c r="K16" s="19">
        <v>4</v>
      </c>
      <c r="L16" s="19">
        <v>2</v>
      </c>
      <c r="M16" s="19">
        <v>2</v>
      </c>
      <c r="N16" s="76">
        <f t="shared" si="0"/>
        <v>23</v>
      </c>
      <c r="O16" s="68"/>
      <c r="P16" s="68"/>
    </row>
    <row r="17" spans="1:16" ht="15.75" x14ac:dyDescent="0.25">
      <c r="A17" s="20" t="s">
        <v>29</v>
      </c>
      <c r="B17" s="19">
        <v>171</v>
      </c>
      <c r="C17" s="19">
        <v>171</v>
      </c>
      <c r="D17" s="19">
        <v>215</v>
      </c>
      <c r="E17" s="19">
        <v>273</v>
      </c>
      <c r="F17" s="19">
        <v>185</v>
      </c>
      <c r="G17" s="19">
        <v>202</v>
      </c>
      <c r="H17" s="19">
        <v>79</v>
      </c>
      <c r="I17" s="19">
        <v>230</v>
      </c>
      <c r="J17" s="19">
        <v>206</v>
      </c>
      <c r="K17" s="19">
        <v>224</v>
      </c>
      <c r="L17" s="19">
        <v>240</v>
      </c>
      <c r="M17" s="19">
        <v>90</v>
      </c>
      <c r="N17" s="76">
        <f t="shared" si="0"/>
        <v>2286</v>
      </c>
      <c r="O17" s="68"/>
      <c r="P17" s="68"/>
    </row>
    <row r="18" spans="1:16" ht="15.75" x14ac:dyDescent="0.25">
      <c r="A18" s="20" t="s">
        <v>30</v>
      </c>
      <c r="B18" s="19">
        <v>5</v>
      </c>
      <c r="C18" s="19">
        <v>8</v>
      </c>
      <c r="D18" s="19">
        <v>1</v>
      </c>
      <c r="E18" s="19">
        <v>3</v>
      </c>
      <c r="F18" s="19">
        <v>4</v>
      </c>
      <c r="G18" s="19">
        <v>0</v>
      </c>
      <c r="H18" s="19">
        <v>2</v>
      </c>
      <c r="I18" s="19">
        <v>6</v>
      </c>
      <c r="J18" s="19">
        <v>2</v>
      </c>
      <c r="K18" s="19">
        <v>2</v>
      </c>
      <c r="L18" s="19">
        <v>4</v>
      </c>
      <c r="M18" s="19">
        <v>1</v>
      </c>
      <c r="N18" s="76">
        <f t="shared" si="0"/>
        <v>38</v>
      </c>
      <c r="O18" s="68"/>
      <c r="P18" s="68"/>
    </row>
    <row r="19" spans="1:16" ht="31.5" x14ac:dyDescent="0.25">
      <c r="A19" s="22" t="s">
        <v>31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76">
        <f t="shared" si="0"/>
        <v>0</v>
      </c>
      <c r="O19" s="68"/>
      <c r="P19" s="68"/>
    </row>
    <row r="20" spans="1:16" ht="31.5" x14ac:dyDescent="0.25">
      <c r="A20" s="22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76">
        <f t="shared" si="0"/>
        <v>0</v>
      </c>
      <c r="O20" s="68"/>
      <c r="P20" s="68"/>
    </row>
    <row r="21" spans="1:16" ht="15.75" x14ac:dyDescent="0.25">
      <c r="A21" s="20" t="s">
        <v>33</v>
      </c>
      <c r="B21" s="19">
        <v>2</v>
      </c>
      <c r="C21" s="19">
        <v>3</v>
      </c>
      <c r="D21" s="19">
        <v>0</v>
      </c>
      <c r="E21" s="19">
        <v>1</v>
      </c>
      <c r="F21" s="19">
        <v>1</v>
      </c>
      <c r="G21" s="19">
        <v>1</v>
      </c>
      <c r="H21" s="19">
        <v>2</v>
      </c>
      <c r="I21" s="19">
        <v>1</v>
      </c>
      <c r="J21" s="19">
        <v>1</v>
      </c>
      <c r="K21" s="19">
        <v>0</v>
      </c>
      <c r="L21" s="19">
        <v>1</v>
      </c>
      <c r="M21" s="19">
        <v>0</v>
      </c>
      <c r="N21" s="76">
        <f t="shared" si="0"/>
        <v>13</v>
      </c>
      <c r="O21" s="68"/>
      <c r="P21" s="68"/>
    </row>
    <row r="22" spans="1:16" ht="15.75" x14ac:dyDescent="0.25">
      <c r="A22" s="20" t="s">
        <v>34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76">
        <f t="shared" si="0"/>
        <v>0</v>
      </c>
      <c r="O22" s="68"/>
      <c r="P22" s="68"/>
    </row>
    <row r="23" spans="1:16" ht="15.75" x14ac:dyDescent="0.25">
      <c r="A23" s="20" t="s">
        <v>35</v>
      </c>
      <c r="B23" s="19">
        <v>865</v>
      </c>
      <c r="C23" s="19">
        <v>863</v>
      </c>
      <c r="D23" s="19">
        <v>945</v>
      </c>
      <c r="E23" s="19">
        <v>978</v>
      </c>
      <c r="F23" s="19">
        <v>1052</v>
      </c>
      <c r="G23" s="19">
        <v>795</v>
      </c>
      <c r="H23" s="19">
        <v>992</v>
      </c>
      <c r="I23" s="19">
        <v>1319</v>
      </c>
      <c r="J23" s="19">
        <v>1301</v>
      </c>
      <c r="K23" s="19">
        <v>1452</v>
      </c>
      <c r="L23" s="19">
        <v>1669</v>
      </c>
      <c r="M23" s="19">
        <v>666</v>
      </c>
      <c r="N23" s="76">
        <f>M23</f>
        <v>666</v>
      </c>
      <c r="O23" s="68"/>
      <c r="P23" s="68"/>
    </row>
    <row r="24" spans="1:16" ht="32.25" thickBot="1" x14ac:dyDescent="0.3">
      <c r="A24" s="25" t="s">
        <v>36</v>
      </c>
      <c r="B24" s="83">
        <v>17</v>
      </c>
      <c r="C24" s="83">
        <v>17</v>
      </c>
      <c r="D24" s="83">
        <v>2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7">
        <f>M24</f>
        <v>0</v>
      </c>
      <c r="O24" s="68"/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3">
    <mergeCell ref="A2:N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Q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.42578125" bestFit="1" customWidth="1"/>
    <col min="16" max="16" width="11.42578125" customWidth="1"/>
    <col min="17" max="17" width="0" hidden="1" customWidth="1"/>
    <col min="18" max="16384" width="11.42578125" hidden="1"/>
  </cols>
  <sheetData>
    <row r="1" spans="1:16" ht="51" customHeight="1" x14ac:dyDescent="0.25">
      <c r="A1" s="108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43"/>
    </row>
    <row r="2" spans="1:16" ht="63.75" customHeight="1" thickBot="1" x14ac:dyDescent="0.3">
      <c r="A2" s="44"/>
      <c r="B2" s="106" t="s">
        <v>46</v>
      </c>
      <c r="C2" s="106"/>
      <c r="D2" s="106"/>
      <c r="E2" s="106"/>
      <c r="F2" s="106"/>
      <c r="G2" s="106"/>
      <c r="H2" s="106" t="s">
        <v>47</v>
      </c>
      <c r="I2" s="106"/>
      <c r="J2" s="106"/>
      <c r="K2" s="106"/>
      <c r="L2" s="106"/>
      <c r="M2" s="106"/>
      <c r="N2" s="106"/>
      <c r="O2" s="107"/>
    </row>
    <row r="3" spans="1:16" ht="33.75" customHeight="1" x14ac:dyDescent="0.25">
      <c r="A3" s="45" t="s">
        <v>45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1</v>
      </c>
      <c r="H3" s="46" t="s">
        <v>9</v>
      </c>
      <c r="I3" s="46" t="s">
        <v>10</v>
      </c>
      <c r="J3" s="46" t="s">
        <v>11</v>
      </c>
      <c r="K3" s="46" t="s">
        <v>12</v>
      </c>
      <c r="L3" s="46" t="s">
        <v>13</v>
      </c>
      <c r="M3" s="46" t="s">
        <v>14</v>
      </c>
      <c r="N3" s="47" t="s">
        <v>15</v>
      </c>
      <c r="O3" s="48" t="s">
        <v>1</v>
      </c>
    </row>
    <row r="4" spans="1:16" ht="15.75" x14ac:dyDescent="0.25">
      <c r="A4" s="37" t="s">
        <v>16</v>
      </c>
      <c r="B4" s="19">
        <v>57</v>
      </c>
      <c r="C4" s="19">
        <v>51</v>
      </c>
      <c r="D4" s="19">
        <v>44</v>
      </c>
      <c r="E4" s="19">
        <v>63</v>
      </c>
      <c r="F4" s="19">
        <v>42</v>
      </c>
      <c r="G4" s="19">
        <v>257</v>
      </c>
      <c r="H4" s="19">
        <v>42</v>
      </c>
      <c r="I4" s="19">
        <v>18</v>
      </c>
      <c r="J4" s="19">
        <v>39</v>
      </c>
      <c r="K4" s="19">
        <v>25</v>
      </c>
      <c r="L4" s="19">
        <v>30</v>
      </c>
      <c r="M4" s="19">
        <v>29</v>
      </c>
      <c r="N4" s="19">
        <f>'[1]JDOS.C.Y.F. CONCENTRADO'!J10</f>
        <v>17</v>
      </c>
      <c r="O4" s="63">
        <f>G4+SUM(H4:N4)</f>
        <v>457</v>
      </c>
      <c r="P4" s="68"/>
    </row>
    <row r="5" spans="1:16" ht="15.75" x14ac:dyDescent="0.25">
      <c r="A5" s="37" t="s">
        <v>17</v>
      </c>
      <c r="B5" s="19">
        <v>51</v>
      </c>
      <c r="C5" s="19">
        <v>51</v>
      </c>
      <c r="D5" s="19">
        <v>29</v>
      </c>
      <c r="E5" s="19">
        <v>47</v>
      </c>
      <c r="F5" s="19">
        <v>37</v>
      </c>
      <c r="G5" s="19">
        <v>215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19">
        <f>'[1]JDOS.C.Y.F. CONCENTRADO'!J11</f>
        <v>0</v>
      </c>
      <c r="O5" s="63">
        <f t="shared" ref="O5:O22" si="0">G5+SUM(H5:N5)</f>
        <v>215</v>
      </c>
      <c r="P5" s="68"/>
    </row>
    <row r="6" spans="1:16" ht="31.5" x14ac:dyDescent="0.25">
      <c r="A6" s="38" t="s">
        <v>18</v>
      </c>
      <c r="B6" s="19">
        <v>18</v>
      </c>
      <c r="C6" s="19">
        <v>15</v>
      </c>
      <c r="D6" s="19">
        <v>12</v>
      </c>
      <c r="E6" s="19">
        <v>19</v>
      </c>
      <c r="F6" s="19">
        <v>14</v>
      </c>
      <c r="G6" s="19">
        <v>78</v>
      </c>
      <c r="H6" s="19">
        <v>10</v>
      </c>
      <c r="I6" s="19">
        <v>12</v>
      </c>
      <c r="J6" s="19">
        <v>17</v>
      </c>
      <c r="K6" s="19">
        <v>17</v>
      </c>
      <c r="L6" s="19">
        <v>12</v>
      </c>
      <c r="M6" s="19">
        <v>12</v>
      </c>
      <c r="N6" s="19">
        <f>'[1]JDOS.C.Y.F. CONCENTRADO'!J12</f>
        <v>3</v>
      </c>
      <c r="O6" s="63">
        <f t="shared" si="0"/>
        <v>161</v>
      </c>
      <c r="P6" s="68"/>
    </row>
    <row r="7" spans="1:16" ht="15.75" x14ac:dyDescent="0.25">
      <c r="A7" s="39" t="s">
        <v>19</v>
      </c>
      <c r="B7" s="19">
        <v>8</v>
      </c>
      <c r="C7" s="19">
        <v>7</v>
      </c>
      <c r="D7" s="19">
        <v>10</v>
      </c>
      <c r="E7" s="19">
        <v>12</v>
      </c>
      <c r="F7" s="19">
        <v>8</v>
      </c>
      <c r="G7" s="19">
        <v>45</v>
      </c>
      <c r="H7" s="19">
        <v>8</v>
      </c>
      <c r="I7" s="19">
        <v>5</v>
      </c>
      <c r="J7" s="19">
        <v>6</v>
      </c>
      <c r="K7" s="19">
        <v>4</v>
      </c>
      <c r="L7" s="19">
        <v>5</v>
      </c>
      <c r="M7" s="19">
        <v>5</v>
      </c>
      <c r="N7" s="19">
        <f>'[1]JDOS.C.Y.F. CONCENTRADO'!J13</f>
        <v>3</v>
      </c>
      <c r="O7" s="63">
        <f t="shared" si="0"/>
        <v>81</v>
      </c>
      <c r="P7" s="68"/>
    </row>
    <row r="8" spans="1:16" ht="15.75" x14ac:dyDescent="0.25">
      <c r="A8" s="37" t="s">
        <v>20</v>
      </c>
      <c r="B8" s="19">
        <v>5</v>
      </c>
      <c r="C8" s="19">
        <v>7</v>
      </c>
      <c r="D8" s="19">
        <v>9</v>
      </c>
      <c r="E8" s="19">
        <v>10</v>
      </c>
      <c r="F8" s="19">
        <v>0</v>
      </c>
      <c r="G8" s="19">
        <v>31</v>
      </c>
      <c r="H8" s="19">
        <v>3</v>
      </c>
      <c r="I8" s="19">
        <v>3</v>
      </c>
      <c r="J8" s="19">
        <v>6</v>
      </c>
      <c r="K8" s="19">
        <v>2</v>
      </c>
      <c r="L8" s="19">
        <v>3</v>
      </c>
      <c r="M8" s="19">
        <v>4</v>
      </c>
      <c r="N8" s="19">
        <f>'[1]JDOS.C.Y.F. CONCENTRADO'!J14</f>
        <v>6</v>
      </c>
      <c r="O8" s="63">
        <f t="shared" si="0"/>
        <v>58</v>
      </c>
      <c r="P8" s="68"/>
    </row>
    <row r="9" spans="1:16" ht="15.75" x14ac:dyDescent="0.25">
      <c r="A9" s="37" t="s">
        <v>21</v>
      </c>
      <c r="B9" s="19">
        <v>4</v>
      </c>
      <c r="C9" s="19">
        <v>2</v>
      </c>
      <c r="D9" s="19">
        <v>3</v>
      </c>
      <c r="E9" s="19">
        <v>2</v>
      </c>
      <c r="F9" s="19">
        <v>4</v>
      </c>
      <c r="G9" s="19">
        <v>15</v>
      </c>
      <c r="H9" s="19">
        <v>4</v>
      </c>
      <c r="I9" s="19">
        <v>2</v>
      </c>
      <c r="J9" s="19">
        <v>2</v>
      </c>
      <c r="K9" s="19">
        <v>3</v>
      </c>
      <c r="L9" s="19">
        <v>2</v>
      </c>
      <c r="M9" s="19">
        <v>0</v>
      </c>
      <c r="N9" s="19">
        <f>'[1]JDOS.C.Y.F. CONCENTRADO'!J15</f>
        <v>1</v>
      </c>
      <c r="O9" s="63">
        <f t="shared" si="0"/>
        <v>29</v>
      </c>
      <c r="P9" s="68"/>
    </row>
    <row r="10" spans="1:16" ht="31.5" x14ac:dyDescent="0.25">
      <c r="A10" s="38" t="s">
        <v>22</v>
      </c>
      <c r="B10" s="19">
        <v>1060</v>
      </c>
      <c r="C10" s="19">
        <v>1021</v>
      </c>
      <c r="D10" s="19">
        <v>930</v>
      </c>
      <c r="E10" s="19">
        <v>1097</v>
      </c>
      <c r="F10" s="19">
        <v>925</v>
      </c>
      <c r="G10" s="19">
        <v>5033</v>
      </c>
      <c r="H10" s="19">
        <v>625</v>
      </c>
      <c r="I10" s="19">
        <v>342</v>
      </c>
      <c r="J10" s="19">
        <v>735</v>
      </c>
      <c r="K10" s="19">
        <v>735</v>
      </c>
      <c r="L10" s="19">
        <v>758</v>
      </c>
      <c r="M10" s="19">
        <v>620</v>
      </c>
      <c r="N10" s="19">
        <f>'[1]JDOS.C.Y.F. CONCENTRADO'!J16</f>
        <v>279</v>
      </c>
      <c r="O10" s="63">
        <f t="shared" si="0"/>
        <v>9127</v>
      </c>
      <c r="P10" s="68"/>
    </row>
    <row r="11" spans="1:16" ht="15.75" x14ac:dyDescent="0.25">
      <c r="A11" s="37" t="s">
        <v>23</v>
      </c>
      <c r="B11" s="19">
        <v>17</v>
      </c>
      <c r="C11" s="19">
        <v>83</v>
      </c>
      <c r="D11" s="19">
        <v>191</v>
      </c>
      <c r="E11" s="19">
        <v>54</v>
      </c>
      <c r="F11" s="19">
        <v>8</v>
      </c>
      <c r="G11" s="19">
        <v>353</v>
      </c>
      <c r="H11" s="19">
        <v>25</v>
      </c>
      <c r="I11" s="19">
        <v>21</v>
      </c>
      <c r="J11" s="19">
        <v>20</v>
      </c>
      <c r="K11" s="19">
        <v>30</v>
      </c>
      <c r="L11" s="19">
        <v>20</v>
      </c>
      <c r="M11" s="19">
        <v>30</v>
      </c>
      <c r="N11" s="19">
        <f>'[1]JDOS.C.Y.F. CONCENTRADO'!J17</f>
        <v>20</v>
      </c>
      <c r="O11" s="63">
        <f t="shared" si="0"/>
        <v>519</v>
      </c>
      <c r="P11" s="68"/>
    </row>
    <row r="12" spans="1:16" ht="15.75" x14ac:dyDescent="0.25">
      <c r="A12" s="38" t="s">
        <v>24</v>
      </c>
      <c r="B12" s="19">
        <v>44</v>
      </c>
      <c r="C12" s="19">
        <v>26</v>
      </c>
      <c r="D12" s="19">
        <v>15</v>
      </c>
      <c r="E12" s="19">
        <v>22</v>
      </c>
      <c r="F12" s="19">
        <v>34</v>
      </c>
      <c r="G12" s="19">
        <v>141</v>
      </c>
      <c r="H12" s="19">
        <v>32</v>
      </c>
      <c r="I12" s="19">
        <v>12</v>
      </c>
      <c r="J12" s="19">
        <v>18</v>
      </c>
      <c r="K12" s="19">
        <v>21</v>
      </c>
      <c r="L12" s="19">
        <v>22</v>
      </c>
      <c r="M12" s="19">
        <v>28</v>
      </c>
      <c r="N12" s="19">
        <f>'[1]JDOS.C.Y.F. CONCENTRADO'!J18</f>
        <v>6</v>
      </c>
      <c r="O12" s="63">
        <f t="shared" si="0"/>
        <v>280</v>
      </c>
      <c r="P12" s="68"/>
    </row>
    <row r="13" spans="1:16" ht="15.75" x14ac:dyDescent="0.25">
      <c r="A13" s="37" t="s">
        <v>25</v>
      </c>
      <c r="B13" s="19">
        <v>46</v>
      </c>
      <c r="C13" s="19">
        <v>43</v>
      </c>
      <c r="D13" s="19">
        <v>21</v>
      </c>
      <c r="E13" s="19">
        <v>42</v>
      </c>
      <c r="F13" s="19">
        <v>41</v>
      </c>
      <c r="G13" s="19">
        <v>193</v>
      </c>
      <c r="H13" s="19">
        <v>22</v>
      </c>
      <c r="I13" s="19">
        <v>14</v>
      </c>
      <c r="J13" s="19">
        <v>29</v>
      </c>
      <c r="K13" s="19">
        <v>22</v>
      </c>
      <c r="L13" s="19">
        <v>22</v>
      </c>
      <c r="M13" s="19">
        <v>13</v>
      </c>
      <c r="N13" s="19">
        <f>'[1]JDOS.C.Y.F. CONCENTRADO'!J19</f>
        <v>4</v>
      </c>
      <c r="O13" s="63">
        <f t="shared" si="0"/>
        <v>319</v>
      </c>
      <c r="P13" s="68"/>
    </row>
    <row r="14" spans="1:16" ht="15.75" x14ac:dyDescent="0.25">
      <c r="A14" s="40" t="s">
        <v>26</v>
      </c>
      <c r="B14" s="18">
        <v>12</v>
      </c>
      <c r="C14" s="18">
        <v>7</v>
      </c>
      <c r="D14" s="18">
        <v>5</v>
      </c>
      <c r="E14" s="18">
        <v>4</v>
      </c>
      <c r="F14" s="18">
        <v>7</v>
      </c>
      <c r="G14" s="18">
        <v>35</v>
      </c>
      <c r="H14" s="18">
        <v>2</v>
      </c>
      <c r="I14" s="18">
        <v>0</v>
      </c>
      <c r="J14" s="18">
        <v>2</v>
      </c>
      <c r="K14" s="18">
        <v>3</v>
      </c>
      <c r="L14" s="18">
        <v>5</v>
      </c>
      <c r="M14" s="18">
        <v>2</v>
      </c>
      <c r="N14" s="19">
        <f>'[1]JDOS.C.Y.F. CONCENTRADO'!J20</f>
        <v>0</v>
      </c>
      <c r="O14" s="63">
        <f t="shared" si="0"/>
        <v>49</v>
      </c>
      <c r="P14" s="68"/>
    </row>
    <row r="15" spans="1:16" ht="15.75" x14ac:dyDescent="0.25">
      <c r="A15" s="40" t="s">
        <v>27</v>
      </c>
      <c r="B15" s="18">
        <v>34</v>
      </c>
      <c r="C15" s="18">
        <v>36</v>
      </c>
      <c r="D15" s="18">
        <v>16</v>
      </c>
      <c r="E15" s="18">
        <v>38</v>
      </c>
      <c r="F15" s="18">
        <v>34</v>
      </c>
      <c r="G15" s="18">
        <v>158</v>
      </c>
      <c r="H15" s="18">
        <v>20</v>
      </c>
      <c r="I15" s="18">
        <v>14</v>
      </c>
      <c r="J15" s="18">
        <v>27</v>
      </c>
      <c r="K15" s="18">
        <v>19</v>
      </c>
      <c r="L15" s="18">
        <v>17</v>
      </c>
      <c r="M15" s="18">
        <v>11</v>
      </c>
      <c r="N15" s="19">
        <f>'[1]JDOS.C.Y.F. CONCENTRADO'!J21</f>
        <v>4</v>
      </c>
      <c r="O15" s="63">
        <f t="shared" si="0"/>
        <v>270</v>
      </c>
      <c r="P15" s="68"/>
    </row>
    <row r="16" spans="1:16" ht="15.75" x14ac:dyDescent="0.25">
      <c r="A16" s="38" t="s">
        <v>28</v>
      </c>
      <c r="B16" s="19">
        <v>4</v>
      </c>
      <c r="C16" s="19">
        <v>5</v>
      </c>
      <c r="D16" s="19">
        <v>2</v>
      </c>
      <c r="E16" s="19">
        <v>7</v>
      </c>
      <c r="F16" s="19">
        <v>7</v>
      </c>
      <c r="G16" s="19">
        <v>25</v>
      </c>
      <c r="H16" s="19">
        <v>5</v>
      </c>
      <c r="I16" s="19">
        <v>5</v>
      </c>
      <c r="J16" s="19">
        <v>2</v>
      </c>
      <c r="K16" s="19">
        <v>7</v>
      </c>
      <c r="L16" s="19">
        <v>5</v>
      </c>
      <c r="M16" s="19">
        <v>6</v>
      </c>
      <c r="N16" s="19">
        <f>'[1]JDOS.C.Y.F. CONCENTRADO'!J22</f>
        <v>2</v>
      </c>
      <c r="O16" s="63">
        <f t="shared" si="0"/>
        <v>57</v>
      </c>
      <c r="P16" s="68"/>
    </row>
    <row r="17" spans="1:16" ht="15.75" x14ac:dyDescent="0.25">
      <c r="A17" s="37" t="s">
        <v>29</v>
      </c>
      <c r="B17" s="19">
        <v>193</v>
      </c>
      <c r="C17" s="19">
        <v>210</v>
      </c>
      <c r="D17" s="19">
        <v>263</v>
      </c>
      <c r="E17" s="19">
        <v>176</v>
      </c>
      <c r="F17" s="19">
        <v>202</v>
      </c>
      <c r="G17" s="19">
        <v>1044</v>
      </c>
      <c r="H17" s="19">
        <v>193</v>
      </c>
      <c r="I17" s="19">
        <v>70</v>
      </c>
      <c r="J17" s="19">
        <v>163</v>
      </c>
      <c r="K17" s="19">
        <v>182</v>
      </c>
      <c r="L17" s="19">
        <v>134</v>
      </c>
      <c r="M17" s="19">
        <v>120</v>
      </c>
      <c r="N17" s="19">
        <f>'[1]JDOS.C.Y.F. CONCENTRADO'!J23</f>
        <v>91</v>
      </c>
      <c r="O17" s="63">
        <f t="shared" si="0"/>
        <v>1997</v>
      </c>
      <c r="P17" s="68"/>
    </row>
    <row r="18" spans="1:16" ht="15.75" x14ac:dyDescent="0.25">
      <c r="A18" s="37" t="s">
        <v>30</v>
      </c>
      <c r="B18" s="19">
        <v>13</v>
      </c>
      <c r="C18" s="19">
        <v>2</v>
      </c>
      <c r="D18" s="19">
        <v>4</v>
      </c>
      <c r="E18" s="19">
        <v>5</v>
      </c>
      <c r="F18" s="19">
        <v>4</v>
      </c>
      <c r="G18" s="19">
        <v>28</v>
      </c>
      <c r="H18" s="19">
        <v>7</v>
      </c>
      <c r="I18" s="19">
        <v>3</v>
      </c>
      <c r="J18" s="19">
        <v>2</v>
      </c>
      <c r="K18" s="19">
        <v>2</v>
      </c>
      <c r="L18" s="19">
        <v>6</v>
      </c>
      <c r="M18" s="19">
        <v>5</v>
      </c>
      <c r="N18" s="19">
        <f>'[1]JDOS.C.Y.F. CONCENTRADO'!J24</f>
        <v>4</v>
      </c>
      <c r="O18" s="63">
        <f t="shared" si="0"/>
        <v>57</v>
      </c>
      <c r="P18" s="68"/>
    </row>
    <row r="19" spans="1:16" ht="31.5" x14ac:dyDescent="0.25">
      <c r="A19" s="38" t="s">
        <v>31</v>
      </c>
      <c r="B19" s="19">
        <v>3</v>
      </c>
      <c r="C19" s="19">
        <v>0</v>
      </c>
      <c r="D19" s="19">
        <v>0</v>
      </c>
      <c r="E19" s="19">
        <v>1</v>
      </c>
      <c r="F19" s="19">
        <v>1</v>
      </c>
      <c r="G19" s="19">
        <v>5</v>
      </c>
      <c r="H19" s="19">
        <v>1</v>
      </c>
      <c r="I19" s="19">
        <v>0</v>
      </c>
      <c r="J19" s="19">
        <v>0</v>
      </c>
      <c r="K19" s="19">
        <v>0</v>
      </c>
      <c r="L19" s="19">
        <v>1</v>
      </c>
      <c r="M19" s="19">
        <v>3</v>
      </c>
      <c r="N19" s="19">
        <f>'[1]JDOS.C.Y.F. CONCENTRADO'!J25</f>
        <v>1</v>
      </c>
      <c r="O19" s="63">
        <f t="shared" si="0"/>
        <v>11</v>
      </c>
      <c r="P19" s="68"/>
    </row>
    <row r="20" spans="1:16" ht="31.5" x14ac:dyDescent="0.25">
      <c r="A20" s="38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f>'[1]JDOS.C.Y.F. CONCENTRADO'!J26</f>
        <v>0</v>
      </c>
      <c r="O20" s="63">
        <f t="shared" si="0"/>
        <v>0</v>
      </c>
      <c r="P20" s="68"/>
    </row>
    <row r="21" spans="1:16" ht="15.75" x14ac:dyDescent="0.25">
      <c r="A21" s="37" t="s">
        <v>33</v>
      </c>
      <c r="B21" s="19">
        <v>4</v>
      </c>
      <c r="C21" s="19">
        <v>6</v>
      </c>
      <c r="D21" s="19">
        <v>2</v>
      </c>
      <c r="E21" s="19">
        <v>2</v>
      </c>
      <c r="F21" s="19">
        <v>0</v>
      </c>
      <c r="G21" s="19">
        <v>14</v>
      </c>
      <c r="H21" s="19">
        <v>2</v>
      </c>
      <c r="I21" s="19">
        <v>1</v>
      </c>
      <c r="J21" s="19">
        <v>1</v>
      </c>
      <c r="K21" s="19">
        <v>1</v>
      </c>
      <c r="L21" s="19">
        <v>1</v>
      </c>
      <c r="M21" s="19">
        <v>4</v>
      </c>
      <c r="N21" s="19">
        <f>'[1]JDOS.C.Y.F. CONCENTRADO'!J27</f>
        <v>1</v>
      </c>
      <c r="O21" s="63">
        <f t="shared" si="0"/>
        <v>25</v>
      </c>
      <c r="P21" s="68"/>
    </row>
    <row r="22" spans="1:16" ht="15.75" x14ac:dyDescent="0.25">
      <c r="A22" s="37" t="s">
        <v>34</v>
      </c>
      <c r="B22" s="19">
        <v>1</v>
      </c>
      <c r="C22" s="19">
        <v>0</v>
      </c>
      <c r="D22" s="19">
        <v>0</v>
      </c>
      <c r="E22" s="19">
        <v>0</v>
      </c>
      <c r="F22" s="19">
        <v>2</v>
      </c>
      <c r="G22" s="19">
        <v>3</v>
      </c>
      <c r="H22" s="19">
        <v>0</v>
      </c>
      <c r="I22" s="19">
        <v>1</v>
      </c>
      <c r="J22" s="19">
        <v>0</v>
      </c>
      <c r="K22" s="19">
        <v>0</v>
      </c>
      <c r="L22" s="19">
        <v>0</v>
      </c>
      <c r="M22" s="19">
        <v>2</v>
      </c>
      <c r="N22" s="19">
        <f>'[1]JDOS.C.Y.F. CONCENTRADO'!J28</f>
        <v>0</v>
      </c>
      <c r="O22" s="63">
        <f t="shared" si="0"/>
        <v>6</v>
      </c>
      <c r="P22" s="68"/>
    </row>
    <row r="23" spans="1:16" ht="15.75" x14ac:dyDescent="0.25">
      <c r="A23" s="37" t="s">
        <v>35</v>
      </c>
      <c r="B23" s="19">
        <v>2376</v>
      </c>
      <c r="C23" s="19">
        <v>2410</v>
      </c>
      <c r="D23" s="19">
        <v>2261</v>
      </c>
      <c r="E23" s="19">
        <v>2185</v>
      </c>
      <c r="F23" s="19">
        <v>2270</v>
      </c>
      <c r="G23" s="19">
        <v>2270</v>
      </c>
      <c r="H23" s="19">
        <v>1875</v>
      </c>
      <c r="I23" s="19">
        <v>1884</v>
      </c>
      <c r="J23" s="19">
        <v>1920</v>
      </c>
      <c r="K23" s="19">
        <v>1932</v>
      </c>
      <c r="L23" s="19">
        <v>1974</v>
      </c>
      <c r="M23" s="19">
        <v>1995</v>
      </c>
      <c r="N23" s="19">
        <f>'[1]JDOS.C.Y.F. CONCENTRADO'!J29</f>
        <v>2015</v>
      </c>
      <c r="O23" s="89">
        <f>N23</f>
        <v>2015</v>
      </c>
      <c r="P23" s="68"/>
    </row>
    <row r="24" spans="1:16" ht="32.25" thickBot="1" x14ac:dyDescent="0.3">
      <c r="A24" s="41" t="s">
        <v>36</v>
      </c>
      <c r="B24" s="83">
        <v>25</v>
      </c>
      <c r="C24" s="83">
        <v>15</v>
      </c>
      <c r="D24" s="83">
        <v>34</v>
      </c>
      <c r="E24" s="83">
        <v>26</v>
      </c>
      <c r="F24" s="83">
        <v>7</v>
      </c>
      <c r="G24" s="83">
        <v>7</v>
      </c>
      <c r="H24" s="83">
        <v>9</v>
      </c>
      <c r="I24" s="83">
        <v>10</v>
      </c>
      <c r="J24" s="83">
        <v>4</v>
      </c>
      <c r="K24" s="83">
        <v>5</v>
      </c>
      <c r="L24" s="83">
        <v>11</v>
      </c>
      <c r="M24" s="83">
        <v>22</v>
      </c>
      <c r="N24" s="83">
        <f>'[1]JDOS.C.Y.F. CONCENTRADO'!J30</f>
        <v>19</v>
      </c>
      <c r="O24" s="90">
        <f>N24</f>
        <v>19</v>
      </c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4">
    <mergeCell ref="A26:N26"/>
    <mergeCell ref="B2:G2"/>
    <mergeCell ref="H2:O2"/>
    <mergeCell ref="A1:N1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Q26"/>
  <sheetViews>
    <sheetView zoomScale="96" zoomScaleNormal="96" zoomScalePageLayoutView="120" workbookViewId="0">
      <selection activeCell="H6" sqref="H6"/>
    </sheetView>
  </sheetViews>
  <sheetFormatPr baseColWidth="10" defaultColWidth="0" defaultRowHeight="15" zeroHeight="1" x14ac:dyDescent="0.25"/>
  <cols>
    <col min="1" max="1" width="34.85546875" customWidth="1"/>
    <col min="2" max="12" width="10" customWidth="1"/>
    <col min="13" max="13" width="10.140625" customWidth="1"/>
    <col min="14" max="14" width="10.7109375" style="4" customWidth="1"/>
    <col min="15" max="15" width="8.42578125" bestFit="1" customWidth="1"/>
    <col min="16" max="16" width="11.42578125" customWidth="1"/>
    <col min="17" max="17" width="0" hidden="1" customWidth="1"/>
    <col min="18" max="16384" width="11.42578125" hidden="1"/>
  </cols>
  <sheetData>
    <row r="1" spans="1:16" ht="24" customHeight="1" x14ac:dyDescent="0.25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50"/>
    </row>
    <row r="2" spans="1:16" ht="54" customHeight="1" thickBot="1" x14ac:dyDescent="0.3">
      <c r="A2" s="49"/>
      <c r="B2" s="110" t="s">
        <v>48</v>
      </c>
      <c r="C2" s="110"/>
      <c r="D2" s="110"/>
      <c r="E2" s="110"/>
      <c r="F2" s="110"/>
      <c r="G2" s="110"/>
      <c r="H2" s="106" t="s">
        <v>49</v>
      </c>
      <c r="I2" s="106"/>
      <c r="J2" s="106"/>
      <c r="K2" s="106"/>
      <c r="L2" s="106"/>
      <c r="M2" s="106"/>
      <c r="N2" s="106"/>
      <c r="O2" s="106"/>
    </row>
    <row r="3" spans="1:16" ht="24" customHeight="1" x14ac:dyDescent="0.25">
      <c r="A3" s="52" t="s">
        <v>45</v>
      </c>
      <c r="B3" s="53" t="s">
        <v>4</v>
      </c>
      <c r="C3" s="53" t="s">
        <v>5</v>
      </c>
      <c r="D3" s="53" t="s">
        <v>6</v>
      </c>
      <c r="E3" s="53" t="s">
        <v>7</v>
      </c>
      <c r="F3" s="53" t="s">
        <v>8</v>
      </c>
      <c r="G3" s="53" t="s">
        <v>1</v>
      </c>
      <c r="H3" s="53" t="s">
        <v>9</v>
      </c>
      <c r="I3" s="53" t="s">
        <v>10</v>
      </c>
      <c r="J3" s="53" t="s">
        <v>11</v>
      </c>
      <c r="K3" s="53" t="s">
        <v>12</v>
      </c>
      <c r="L3" s="53" t="s">
        <v>13</v>
      </c>
      <c r="M3" s="53" t="s">
        <v>14</v>
      </c>
      <c r="N3" s="54" t="s">
        <v>15</v>
      </c>
      <c r="O3" s="55" t="s">
        <v>1</v>
      </c>
    </row>
    <row r="4" spans="1:16" ht="15.75" x14ac:dyDescent="0.25">
      <c r="A4" s="20" t="s">
        <v>16</v>
      </c>
      <c r="B4" s="16">
        <v>56</v>
      </c>
      <c r="C4" s="16">
        <v>53</v>
      </c>
      <c r="D4" s="16">
        <v>37</v>
      </c>
      <c r="E4" s="16">
        <v>53</v>
      </c>
      <c r="F4" s="16">
        <v>40</v>
      </c>
      <c r="G4" s="16">
        <v>239</v>
      </c>
      <c r="H4" s="16">
        <v>44</v>
      </c>
      <c r="I4" s="16">
        <v>20</v>
      </c>
      <c r="J4" s="16">
        <v>44</v>
      </c>
      <c r="K4" s="16">
        <v>29</v>
      </c>
      <c r="L4" s="16">
        <v>28</v>
      </c>
      <c r="M4" s="16">
        <v>29</v>
      </c>
      <c r="N4" s="16">
        <f>'[1]JDOS.C.Y.F. CONCENTRADO'!K10</f>
        <v>17</v>
      </c>
      <c r="O4" s="76">
        <f>G4+SUM(H4:N4)</f>
        <v>450</v>
      </c>
      <c r="P4" s="68"/>
    </row>
    <row r="5" spans="1:16" ht="15.75" x14ac:dyDescent="0.25">
      <c r="A5" s="20" t="s">
        <v>17</v>
      </c>
      <c r="B5" s="19">
        <v>56</v>
      </c>
      <c r="C5" s="19">
        <v>50</v>
      </c>
      <c r="D5" s="19">
        <v>44</v>
      </c>
      <c r="E5" s="19">
        <v>65</v>
      </c>
      <c r="F5" s="19">
        <v>35</v>
      </c>
      <c r="G5" s="19">
        <v>250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f>'[1]JDOS.C.Y.F. CONCENTRADO'!K11</f>
        <v>0</v>
      </c>
      <c r="O5" s="76">
        <f t="shared" ref="O5:O22" si="0">G5+SUM(H5:N5)</f>
        <v>250</v>
      </c>
      <c r="P5" s="68"/>
    </row>
    <row r="6" spans="1:16" ht="31.5" x14ac:dyDescent="0.25">
      <c r="A6" s="22" t="s">
        <v>18</v>
      </c>
      <c r="B6" s="19">
        <v>13</v>
      </c>
      <c r="C6" s="19">
        <v>15</v>
      </c>
      <c r="D6" s="19">
        <v>7</v>
      </c>
      <c r="E6" s="19">
        <v>11</v>
      </c>
      <c r="F6" s="19">
        <v>16</v>
      </c>
      <c r="G6" s="19">
        <v>62</v>
      </c>
      <c r="H6" s="19">
        <v>8</v>
      </c>
      <c r="I6" s="19">
        <v>10</v>
      </c>
      <c r="J6" s="19">
        <v>14</v>
      </c>
      <c r="K6" s="19">
        <v>13</v>
      </c>
      <c r="L6" s="19">
        <v>15</v>
      </c>
      <c r="M6" s="19">
        <v>12</v>
      </c>
      <c r="N6" s="19">
        <f>'[1]JDOS.C.Y.F. CONCENTRADO'!K12</f>
        <v>4</v>
      </c>
      <c r="O6" s="76">
        <f t="shared" si="0"/>
        <v>138</v>
      </c>
      <c r="P6" s="68"/>
    </row>
    <row r="7" spans="1:16" ht="15.75" x14ac:dyDescent="0.25">
      <c r="A7" s="23" t="s">
        <v>19</v>
      </c>
      <c r="B7" s="19">
        <v>7</v>
      </c>
      <c r="C7" s="19">
        <v>8</v>
      </c>
      <c r="D7" s="19">
        <v>8</v>
      </c>
      <c r="E7" s="19">
        <v>13</v>
      </c>
      <c r="F7" s="19">
        <v>8</v>
      </c>
      <c r="G7" s="19">
        <v>44</v>
      </c>
      <c r="H7" s="19">
        <v>8</v>
      </c>
      <c r="I7" s="19">
        <v>5</v>
      </c>
      <c r="J7" s="19">
        <v>6</v>
      </c>
      <c r="K7" s="19">
        <v>3</v>
      </c>
      <c r="L7" s="19">
        <v>5</v>
      </c>
      <c r="M7" s="19">
        <v>6</v>
      </c>
      <c r="N7" s="19">
        <f>'[1]JDOS.C.Y.F. CONCENTRADO'!K13</f>
        <v>4</v>
      </c>
      <c r="O7" s="76">
        <f t="shared" si="0"/>
        <v>81</v>
      </c>
      <c r="P7" s="68"/>
    </row>
    <row r="8" spans="1:16" ht="15.75" x14ac:dyDescent="0.25">
      <c r="A8" s="20" t="s">
        <v>20</v>
      </c>
      <c r="B8" s="19">
        <v>4</v>
      </c>
      <c r="C8" s="19">
        <v>5</v>
      </c>
      <c r="D8" s="19">
        <v>5</v>
      </c>
      <c r="E8" s="19">
        <v>9</v>
      </c>
      <c r="F8" s="19">
        <v>3</v>
      </c>
      <c r="G8" s="19">
        <v>26</v>
      </c>
      <c r="H8" s="19">
        <v>2</v>
      </c>
      <c r="I8" s="19">
        <v>2</v>
      </c>
      <c r="J8" s="19">
        <v>8</v>
      </c>
      <c r="K8" s="19">
        <v>13</v>
      </c>
      <c r="L8" s="19">
        <v>9</v>
      </c>
      <c r="M8" s="19">
        <v>3</v>
      </c>
      <c r="N8" s="19">
        <f>'[1]JDOS.C.Y.F. CONCENTRADO'!K14</f>
        <v>2</v>
      </c>
      <c r="O8" s="76">
        <f t="shared" si="0"/>
        <v>65</v>
      </c>
      <c r="P8" s="68"/>
    </row>
    <row r="9" spans="1:16" ht="15.75" x14ac:dyDescent="0.25">
      <c r="A9" s="20" t="s">
        <v>21</v>
      </c>
      <c r="B9" s="19">
        <v>3</v>
      </c>
      <c r="C9" s="19">
        <v>3</v>
      </c>
      <c r="D9" s="19">
        <v>2</v>
      </c>
      <c r="E9" s="19">
        <v>3</v>
      </c>
      <c r="F9" s="19">
        <v>4</v>
      </c>
      <c r="G9" s="19">
        <v>15</v>
      </c>
      <c r="H9" s="19">
        <v>3</v>
      </c>
      <c r="I9" s="19">
        <v>2</v>
      </c>
      <c r="J9" s="19">
        <v>1</v>
      </c>
      <c r="K9" s="19">
        <v>3</v>
      </c>
      <c r="L9" s="19">
        <v>2</v>
      </c>
      <c r="M9" s="19">
        <v>1</v>
      </c>
      <c r="N9" s="19">
        <f>'[1]JDOS.C.Y.F. CONCENTRADO'!K15</f>
        <v>1</v>
      </c>
      <c r="O9" s="76">
        <f t="shared" si="0"/>
        <v>28</v>
      </c>
      <c r="P9" s="68"/>
    </row>
    <row r="10" spans="1:16" ht="31.5" x14ac:dyDescent="0.25">
      <c r="A10" s="22" t="s">
        <v>22</v>
      </c>
      <c r="B10" s="19">
        <v>1179</v>
      </c>
      <c r="C10" s="19">
        <v>1001</v>
      </c>
      <c r="D10" s="19">
        <v>822</v>
      </c>
      <c r="E10" s="19">
        <v>1081</v>
      </c>
      <c r="F10" s="19">
        <v>1016</v>
      </c>
      <c r="G10" s="19">
        <v>5099</v>
      </c>
      <c r="H10" s="19">
        <v>631</v>
      </c>
      <c r="I10" s="19">
        <v>381</v>
      </c>
      <c r="J10" s="19">
        <v>760</v>
      </c>
      <c r="K10" s="19">
        <v>708</v>
      </c>
      <c r="L10" s="19">
        <v>810</v>
      </c>
      <c r="M10" s="19">
        <v>766</v>
      </c>
      <c r="N10" s="19">
        <f>'[1]JDOS.C.Y.F. CONCENTRADO'!K16</f>
        <v>356</v>
      </c>
      <c r="O10" s="76">
        <f t="shared" si="0"/>
        <v>9511</v>
      </c>
      <c r="P10" s="68"/>
    </row>
    <row r="11" spans="1:16" ht="15.75" x14ac:dyDescent="0.25">
      <c r="A11" s="20" t="s">
        <v>23</v>
      </c>
      <c r="B11" s="19">
        <v>62</v>
      </c>
      <c r="C11" s="19">
        <v>5</v>
      </c>
      <c r="D11" s="19">
        <v>4</v>
      </c>
      <c r="E11" s="19">
        <v>0</v>
      </c>
      <c r="F11" s="19">
        <v>13</v>
      </c>
      <c r="G11" s="19">
        <v>84</v>
      </c>
      <c r="H11" s="19">
        <v>0</v>
      </c>
      <c r="I11" s="19">
        <v>34</v>
      </c>
      <c r="J11" s="19">
        <v>36</v>
      </c>
      <c r="K11" s="19">
        <v>4</v>
      </c>
      <c r="L11" s="19">
        <v>4</v>
      </c>
      <c r="M11" s="19">
        <v>13</v>
      </c>
      <c r="N11" s="19">
        <f>'[1]JDOS.C.Y.F. CONCENTRADO'!K17</f>
        <v>13</v>
      </c>
      <c r="O11" s="76">
        <f t="shared" si="0"/>
        <v>188</v>
      </c>
      <c r="P11" s="68"/>
    </row>
    <row r="12" spans="1:16" ht="15.75" x14ac:dyDescent="0.25">
      <c r="A12" s="22" t="s">
        <v>24</v>
      </c>
      <c r="B12" s="19">
        <v>10</v>
      </c>
      <c r="C12" s="19">
        <v>13</v>
      </c>
      <c r="D12" s="19">
        <v>6</v>
      </c>
      <c r="E12" s="19">
        <v>13</v>
      </c>
      <c r="F12" s="19">
        <v>25</v>
      </c>
      <c r="G12" s="19">
        <v>67</v>
      </c>
      <c r="H12" s="19">
        <v>21</v>
      </c>
      <c r="I12" s="19">
        <v>3</v>
      </c>
      <c r="J12" s="19">
        <v>16</v>
      </c>
      <c r="K12" s="19">
        <v>16</v>
      </c>
      <c r="L12" s="19">
        <v>12</v>
      </c>
      <c r="M12" s="19">
        <v>18</v>
      </c>
      <c r="N12" s="19">
        <f>'[1]JDOS.C.Y.F. CONCENTRADO'!K18</f>
        <v>5</v>
      </c>
      <c r="O12" s="76">
        <f t="shared" si="0"/>
        <v>158</v>
      </c>
      <c r="P12" s="68"/>
    </row>
    <row r="13" spans="1:16" ht="15.75" x14ac:dyDescent="0.25">
      <c r="A13" s="20" t="s">
        <v>25</v>
      </c>
      <c r="B13" s="19">
        <v>37</v>
      </c>
      <c r="C13" s="19">
        <v>18</v>
      </c>
      <c r="D13" s="19">
        <v>19</v>
      </c>
      <c r="E13" s="19">
        <v>33</v>
      </c>
      <c r="F13" s="19">
        <v>38</v>
      </c>
      <c r="G13" s="19">
        <v>145</v>
      </c>
      <c r="H13" s="19">
        <v>7</v>
      </c>
      <c r="I13" s="19">
        <v>11</v>
      </c>
      <c r="J13" s="19">
        <v>15</v>
      </c>
      <c r="K13" s="19">
        <v>23</v>
      </c>
      <c r="L13" s="19">
        <v>10</v>
      </c>
      <c r="M13" s="19">
        <v>24</v>
      </c>
      <c r="N13" s="19">
        <f>'[1]JDOS.C.Y.F. CONCENTRADO'!K19</f>
        <v>17</v>
      </c>
      <c r="O13" s="76">
        <f t="shared" si="0"/>
        <v>252</v>
      </c>
      <c r="P13" s="68"/>
    </row>
    <row r="14" spans="1:16" ht="15.75" x14ac:dyDescent="0.25">
      <c r="A14" s="24" t="s">
        <v>26</v>
      </c>
      <c r="B14" s="18">
        <v>11</v>
      </c>
      <c r="C14" s="18">
        <v>5</v>
      </c>
      <c r="D14" s="18">
        <v>3</v>
      </c>
      <c r="E14" s="18">
        <v>11</v>
      </c>
      <c r="F14" s="18">
        <v>18</v>
      </c>
      <c r="G14" s="18">
        <v>48</v>
      </c>
      <c r="H14" s="18">
        <v>2</v>
      </c>
      <c r="I14" s="18">
        <v>2</v>
      </c>
      <c r="J14" s="18">
        <v>2</v>
      </c>
      <c r="K14" s="18">
        <v>4</v>
      </c>
      <c r="L14" s="18">
        <v>4</v>
      </c>
      <c r="M14" s="18">
        <v>7</v>
      </c>
      <c r="N14" s="19">
        <f>'[1]JDOS.C.Y.F. CONCENTRADO'!K20</f>
        <v>3</v>
      </c>
      <c r="O14" s="76">
        <f t="shared" si="0"/>
        <v>72</v>
      </c>
      <c r="P14" s="68"/>
    </row>
    <row r="15" spans="1:16" ht="15.75" x14ac:dyDescent="0.25">
      <c r="A15" s="24" t="s">
        <v>27</v>
      </c>
      <c r="B15" s="18">
        <v>26</v>
      </c>
      <c r="C15" s="18">
        <v>13</v>
      </c>
      <c r="D15" s="18">
        <v>16</v>
      </c>
      <c r="E15" s="18">
        <v>22</v>
      </c>
      <c r="F15" s="18">
        <v>20</v>
      </c>
      <c r="G15" s="18">
        <v>97</v>
      </c>
      <c r="H15" s="18">
        <v>5</v>
      </c>
      <c r="I15" s="18">
        <v>9</v>
      </c>
      <c r="J15" s="18">
        <v>13</v>
      </c>
      <c r="K15" s="18">
        <v>19</v>
      </c>
      <c r="L15" s="18">
        <v>6</v>
      </c>
      <c r="M15" s="18">
        <v>17</v>
      </c>
      <c r="N15" s="19">
        <f>'[1]JDOS.C.Y.F. CONCENTRADO'!K21</f>
        <v>14</v>
      </c>
      <c r="O15" s="76">
        <f t="shared" si="0"/>
        <v>180</v>
      </c>
      <c r="P15" s="68"/>
    </row>
    <row r="16" spans="1:16" ht="15.75" x14ac:dyDescent="0.25">
      <c r="A16" s="22" t="s">
        <v>28</v>
      </c>
      <c r="B16" s="19">
        <v>5</v>
      </c>
      <c r="C16" s="19">
        <v>6</v>
      </c>
      <c r="D16" s="19">
        <v>6</v>
      </c>
      <c r="E16" s="19">
        <v>8</v>
      </c>
      <c r="F16" s="19">
        <v>10</v>
      </c>
      <c r="G16" s="19">
        <v>35</v>
      </c>
      <c r="H16" s="19">
        <v>5</v>
      </c>
      <c r="I16" s="19">
        <v>1</v>
      </c>
      <c r="J16" s="19">
        <v>4</v>
      </c>
      <c r="K16" s="19">
        <v>2</v>
      </c>
      <c r="L16" s="19">
        <v>10</v>
      </c>
      <c r="M16" s="19">
        <v>3</v>
      </c>
      <c r="N16" s="19">
        <f>'[1]JDOS.C.Y.F. CONCENTRADO'!K22</f>
        <v>1</v>
      </c>
      <c r="O16" s="76">
        <f t="shared" si="0"/>
        <v>61</v>
      </c>
      <c r="P16" s="68"/>
    </row>
    <row r="17" spans="1:16" ht="15.75" x14ac:dyDescent="0.25">
      <c r="A17" s="20" t="s">
        <v>29</v>
      </c>
      <c r="B17" s="19">
        <v>216</v>
      </c>
      <c r="C17" s="19">
        <v>211</v>
      </c>
      <c r="D17" s="19">
        <v>157</v>
      </c>
      <c r="E17" s="19">
        <v>228</v>
      </c>
      <c r="F17" s="19">
        <v>139</v>
      </c>
      <c r="G17" s="19">
        <v>951</v>
      </c>
      <c r="H17" s="19">
        <v>142</v>
      </c>
      <c r="I17" s="19">
        <v>79</v>
      </c>
      <c r="J17" s="19">
        <v>171</v>
      </c>
      <c r="K17" s="19">
        <v>140</v>
      </c>
      <c r="L17" s="19">
        <v>153</v>
      </c>
      <c r="M17" s="19">
        <v>137</v>
      </c>
      <c r="N17" s="19">
        <f>'[1]JDOS.C.Y.F. CONCENTRADO'!K23</f>
        <v>89</v>
      </c>
      <c r="O17" s="76">
        <f t="shared" si="0"/>
        <v>1862</v>
      </c>
      <c r="P17" s="68"/>
    </row>
    <row r="18" spans="1:16" ht="15.75" x14ac:dyDescent="0.25">
      <c r="A18" s="20" t="s">
        <v>30</v>
      </c>
      <c r="B18" s="19">
        <v>5</v>
      </c>
      <c r="C18" s="19">
        <v>6</v>
      </c>
      <c r="D18" s="19">
        <v>5</v>
      </c>
      <c r="E18" s="19">
        <v>8</v>
      </c>
      <c r="F18" s="19">
        <v>4</v>
      </c>
      <c r="G18" s="19">
        <v>28</v>
      </c>
      <c r="H18" s="19">
        <v>8</v>
      </c>
      <c r="I18" s="19">
        <v>13</v>
      </c>
      <c r="J18" s="19">
        <v>6</v>
      </c>
      <c r="K18" s="19">
        <v>7</v>
      </c>
      <c r="L18" s="19">
        <v>11</v>
      </c>
      <c r="M18" s="19">
        <v>5</v>
      </c>
      <c r="N18" s="19">
        <f>'[1]JDOS.C.Y.F. CONCENTRADO'!K24</f>
        <v>5</v>
      </c>
      <c r="O18" s="76">
        <f t="shared" si="0"/>
        <v>83</v>
      </c>
      <c r="P18" s="68"/>
    </row>
    <row r="19" spans="1:16" ht="31.5" x14ac:dyDescent="0.25">
      <c r="A19" s="22" t="s">
        <v>31</v>
      </c>
      <c r="B19" s="19">
        <v>0</v>
      </c>
      <c r="C19" s="19">
        <v>0</v>
      </c>
      <c r="D19" s="19">
        <v>1</v>
      </c>
      <c r="E19" s="19">
        <v>2</v>
      </c>
      <c r="F19" s="19">
        <v>1</v>
      </c>
      <c r="G19" s="19">
        <v>4</v>
      </c>
      <c r="H19" s="19">
        <v>0</v>
      </c>
      <c r="I19" s="19">
        <v>3</v>
      </c>
      <c r="J19" s="19">
        <v>3</v>
      </c>
      <c r="K19" s="19">
        <v>0</v>
      </c>
      <c r="L19" s="19">
        <v>4</v>
      </c>
      <c r="M19" s="19">
        <v>0</v>
      </c>
      <c r="N19" s="19">
        <f>'[1]JDOS.C.Y.F. CONCENTRADO'!K25</f>
        <v>0</v>
      </c>
      <c r="O19" s="76">
        <f t="shared" si="0"/>
        <v>14</v>
      </c>
      <c r="P19" s="68"/>
    </row>
    <row r="20" spans="1:16" ht="31.5" x14ac:dyDescent="0.25">
      <c r="A20" s="22" t="s">
        <v>32</v>
      </c>
      <c r="B20" s="19">
        <v>0</v>
      </c>
      <c r="C20" s="19">
        <v>0</v>
      </c>
      <c r="D20" s="19">
        <v>0</v>
      </c>
      <c r="E20" s="19">
        <v>0</v>
      </c>
      <c r="F20" s="19">
        <v>1</v>
      </c>
      <c r="G20" s="19">
        <v>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f>'[1]JDOS.C.Y.F. CONCENTRADO'!K26</f>
        <v>0</v>
      </c>
      <c r="O20" s="76">
        <f t="shared" si="0"/>
        <v>2</v>
      </c>
      <c r="P20" s="68"/>
    </row>
    <row r="21" spans="1:16" ht="15.75" x14ac:dyDescent="0.25">
      <c r="A21" s="20" t="s">
        <v>33</v>
      </c>
      <c r="B21" s="19">
        <v>5</v>
      </c>
      <c r="C21" s="19">
        <v>3</v>
      </c>
      <c r="D21" s="19">
        <v>4</v>
      </c>
      <c r="E21" s="19">
        <v>6</v>
      </c>
      <c r="F21" s="19">
        <v>2</v>
      </c>
      <c r="G21" s="19">
        <v>20</v>
      </c>
      <c r="H21" s="19">
        <v>5</v>
      </c>
      <c r="I21" s="19">
        <v>5</v>
      </c>
      <c r="J21" s="19">
        <v>4</v>
      </c>
      <c r="K21" s="19">
        <v>3</v>
      </c>
      <c r="L21" s="19">
        <v>2</v>
      </c>
      <c r="M21" s="19">
        <v>3</v>
      </c>
      <c r="N21" s="19">
        <f>'[1]JDOS.C.Y.F. CONCENTRADO'!K27</f>
        <v>2</v>
      </c>
      <c r="O21" s="76">
        <f t="shared" si="0"/>
        <v>44</v>
      </c>
      <c r="P21" s="68"/>
    </row>
    <row r="22" spans="1:16" ht="15.75" x14ac:dyDescent="0.25">
      <c r="A22" s="20" t="s">
        <v>34</v>
      </c>
      <c r="B22" s="19">
        <v>2</v>
      </c>
      <c r="C22" s="19">
        <v>1</v>
      </c>
      <c r="D22" s="19">
        <v>1</v>
      </c>
      <c r="E22" s="19">
        <v>1</v>
      </c>
      <c r="F22" s="19">
        <v>1</v>
      </c>
      <c r="G22" s="19">
        <v>6</v>
      </c>
      <c r="H22" s="19">
        <v>2</v>
      </c>
      <c r="I22" s="19">
        <v>1</v>
      </c>
      <c r="J22" s="19">
        <v>0</v>
      </c>
      <c r="K22" s="19">
        <v>1</v>
      </c>
      <c r="L22" s="19">
        <v>2</v>
      </c>
      <c r="M22" s="19">
        <v>2</v>
      </c>
      <c r="N22" s="19">
        <f>'[1]JDOS.C.Y.F. CONCENTRADO'!K28</f>
        <v>0</v>
      </c>
      <c r="O22" s="76">
        <f t="shared" si="0"/>
        <v>14</v>
      </c>
      <c r="P22" s="68"/>
    </row>
    <row r="23" spans="1:16" ht="15.75" x14ac:dyDescent="0.25">
      <c r="A23" s="20" t="s">
        <v>35</v>
      </c>
      <c r="B23" s="19">
        <v>2738</v>
      </c>
      <c r="C23" s="19">
        <v>2846</v>
      </c>
      <c r="D23" s="19">
        <v>2917</v>
      </c>
      <c r="E23" s="19">
        <v>2884</v>
      </c>
      <c r="F23" s="19">
        <v>2099</v>
      </c>
      <c r="G23" s="19">
        <v>2099</v>
      </c>
      <c r="H23" s="19">
        <v>2151</v>
      </c>
      <c r="I23" s="19">
        <v>2165</v>
      </c>
      <c r="J23" s="19">
        <v>2168</v>
      </c>
      <c r="K23" s="19">
        <v>2203</v>
      </c>
      <c r="L23" s="19">
        <v>2240</v>
      </c>
      <c r="M23" s="19">
        <v>1949</v>
      </c>
      <c r="N23" s="19">
        <f>'[1]JDOS.C.Y.F. CONCENTRADO'!K29</f>
        <v>1935</v>
      </c>
      <c r="O23" s="82">
        <f>N23</f>
        <v>1935</v>
      </c>
      <c r="P23" s="68"/>
    </row>
    <row r="24" spans="1:16" ht="32.25" thickBot="1" x14ac:dyDescent="0.3">
      <c r="A24" s="25" t="s">
        <v>36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f>'[1]JDOS.C.Y.F. CONCENTRADO'!K30</f>
        <v>0</v>
      </c>
      <c r="O24" s="84">
        <f>N24</f>
        <v>0</v>
      </c>
      <c r="P24" s="68"/>
    </row>
    <row r="25" spans="1:16" ht="15" customHeight="1" x14ac:dyDescent="0.25"/>
    <row r="26" spans="1:16" x14ac:dyDescent="0.25">
      <c r="A26" s="103" t="s">
        <v>37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</sheetData>
  <mergeCells count="4">
    <mergeCell ref="B2:G2"/>
    <mergeCell ref="H2:O2"/>
    <mergeCell ref="A1:N1"/>
    <mergeCell ref="A26:N26"/>
  </mergeCells>
  <pageMargins left="0.9055118110236221" right="0.70866141732283472" top="0.74803149606299213" bottom="0.74803149606299213" header="0.31496062992125984" footer="0.31496062992125984"/>
  <pageSetup orientation="landscape" r:id="rId1"/>
  <headerFooter>
    <oddHeader>&amp;C&amp;"-,Negrita"AÑO 2013
CONCENTRADO CONTRALORIA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1 Hidalgo</vt:lpstr>
      <vt:lpstr>2 Hidalgo</vt:lpstr>
      <vt:lpstr>Fam de Hidalgo</vt:lpstr>
      <vt:lpstr>1 Cuauhtemoc</vt:lpstr>
      <vt:lpstr>2 Cuauhtemoc</vt:lpstr>
      <vt:lpstr>Fam de Cuauhtemoc</vt:lpstr>
      <vt:lpstr>CYF JUAREZ</vt:lpstr>
      <vt:lpstr>1 LARD Y URIBE</vt:lpstr>
      <vt:lpstr>2 LARD Y URIBE </vt:lpstr>
      <vt:lpstr>FAM LARD Y URIBE</vt:lpstr>
      <vt:lpstr>MORELOS</vt:lpstr>
      <vt:lpstr>OCAMPO</vt:lpstr>
      <vt:lpstr>XICOHTÉNCATL</vt:lpstr>
      <vt:lpstr>CIVIL ZAR</vt:lpstr>
      <vt:lpstr>FAM DE ZARAGOZA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2022-02-24T16:11:12Z</dcterms:created>
  <dcterms:modified xsi:type="dcterms:W3CDTF">2022-04-06T14:30:16Z</dcterms:modified>
</cp:coreProperties>
</file>